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320" windowHeight="12435"/>
  </bookViews>
  <sheets>
    <sheet name="Лист 2" sheetId="5" r:id="rId1"/>
    <sheet name="Лист1" sheetId="6" r:id="rId2"/>
    <sheet name="Лист2" sheetId="7" state="hidden" r:id="rId3"/>
    <sheet name="Лист3" sheetId="8" state="hidden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2" i="5"/>
  <c r="E189"/>
  <c r="E186"/>
  <c r="E183"/>
  <c r="E180"/>
  <c r="E175"/>
  <c r="E173"/>
  <c r="E87"/>
  <c r="E84"/>
  <c r="E80"/>
  <c r="E75"/>
  <c r="E61"/>
  <c r="E85" s="1"/>
  <c r="E44"/>
  <c r="E43"/>
  <c r="E42"/>
  <c r="E20"/>
  <c r="E56"/>
  <c r="E40" l="1"/>
  <c r="E46"/>
  <c r="E48"/>
  <c r="E51"/>
  <c r="E53"/>
  <c r="E55"/>
  <c r="E57"/>
  <c r="E73" s="1"/>
  <c r="E47"/>
  <c r="E50"/>
  <c r="E52"/>
  <c r="E54"/>
</calcChain>
</file>

<file path=xl/sharedStrings.xml><?xml version="1.0" encoding="utf-8"?>
<sst xmlns="http://schemas.openxmlformats.org/spreadsheetml/2006/main" count="572" uniqueCount="335">
  <si>
    <t>%</t>
  </si>
  <si>
    <t>Комментарии</t>
  </si>
  <si>
    <t>Значение параметра</t>
  </si>
  <si>
    <t>в том числе:</t>
  </si>
  <si>
    <t>управление товариществом собственников жилья либо жилищным кооперативом или иным специализированным потребительским кооперативом</t>
  </si>
  <si>
    <t>управление управляющей организацией</t>
  </si>
  <si>
    <t>муниципальной формы собственности</t>
  </si>
  <si>
    <t>из них в форме муниципальных учреждений</t>
  </si>
  <si>
    <t>государственной формы собственности</t>
  </si>
  <si>
    <t>из них в форме государственных учреждений</t>
  </si>
  <si>
    <t>частной формы собственности</t>
  </si>
  <si>
    <t>ед.</t>
  </si>
  <si>
    <t>тыс. кв. м</t>
  </si>
  <si>
    <t>Количество товариществ собственников жилья (ТСЖ)</t>
  </si>
  <si>
    <t>Общая площадь жилищного фонда ТСЖ - всего</t>
  </si>
  <si>
    <t>находящегося в управлении ТСЖ</t>
  </si>
  <si>
    <t>переданного в управление иным управляющим организациям</t>
  </si>
  <si>
    <t>Количество жилищно-строительных, жилищных или иных специализированных потребительских кооперативов, созданных в целях удовлетворения граждан в жилье (кооперативы)</t>
  </si>
  <si>
    <t>Общая площадь жилищного фонда кооперативов - всего</t>
  </si>
  <si>
    <t>находящегося в управлении кооперативов</t>
  </si>
  <si>
    <t>Всего организаций жилищно-коммунального комплекса</t>
  </si>
  <si>
    <t>в том числе по видам деятельности:</t>
  </si>
  <si>
    <t>управление многоквартирными домами - всего</t>
  </si>
  <si>
    <t>из них:</t>
  </si>
  <si>
    <t>муниципальной и государственной формы собственности</t>
  </si>
  <si>
    <t>частной формы собственности с долей участия в уставном капитале субъектов Российской Федерации и (или) муниципальных образований не более 25%</t>
  </si>
  <si>
    <t>Содержание и ремонт общего имущества в многоквартирных домах - всего</t>
  </si>
  <si>
    <t>водоснабжение, водоотведение и очистка сточных вод</t>
  </si>
  <si>
    <t>частной формы собственности, по договору аренды или концессии с долей участия в уставном капитале субъектов Российской Федерации и (или) муниципальных образований не более 25%</t>
  </si>
  <si>
    <t>электроснабжение - всего</t>
  </si>
  <si>
    <t>теплоснабжение - всего</t>
  </si>
  <si>
    <t>утилизация (захоронение) твердых бытовых отходов</t>
  </si>
  <si>
    <t>многоотраслевые организации - всего</t>
  </si>
  <si>
    <t>Количество многоквартирных домов, для которых составлен энергетический паспорт:</t>
  </si>
  <si>
    <t>по результатам энергетического обследования</t>
  </si>
  <si>
    <t>на основании проектной документации</t>
  </si>
  <si>
    <t>Число проведенных энергетических обследований в жилищном фонде</t>
  </si>
  <si>
    <t>Число проведенных энергетических обследований в организациях коммунального комплекса</t>
  </si>
  <si>
    <t>Число заключенных энергосервисных договоров в жилищном фонде</t>
  </si>
  <si>
    <t>Число заключенных энергосервисных договоров в организациях коммунального комплекса</t>
  </si>
  <si>
    <t>Число организаций коммунального комплекса, принявших программы в области энергосбережения и повышения энергетической эффективности</t>
  </si>
  <si>
    <t>Стоимость государственного (муниципального) имущества организаций коммунального комплекса</t>
  </si>
  <si>
    <t>млн. руб.</t>
  </si>
  <si>
    <t>Стоимость государственного (муниципального) имущества организаций коммунального комплекса (канализация, электрические и тепловые сети и так далее), переданного в управление, аренду, концессию и на иных правовых основаниях организациям частной формы собственности</t>
  </si>
  <si>
    <t>Доля государственного (муниципального) имущества организаций коммунального хозяйства, переданного в управление, аренду, концессию и на иных правовых основаниях организациям частной формы собственности, в общем объеме государственного (муниципального) имущества коммунального хозяйства</t>
  </si>
  <si>
    <t>Количество организаций, проходящих процедуру банкротства</t>
  </si>
  <si>
    <t>хозяйственными обществами с долей не более 25%, находящейся в муниципальной или государственной собственности</t>
  </si>
  <si>
    <t>Энергетические обследования</t>
  </si>
  <si>
    <t>Финансовое состояние</t>
  </si>
  <si>
    <t>Организации</t>
  </si>
  <si>
    <t>Показатели</t>
  </si>
  <si>
    <t>Единица измерения</t>
  </si>
  <si>
    <t>из них число многоквартирных домов, количество квартир в которых не превышает 30</t>
  </si>
  <si>
    <t>из них общая площадь жилых помещений в многоквартирных домах, количество квартир в которых не превышает 30</t>
  </si>
  <si>
    <t>непосредственное управление собственниками помещений в многоквартирном доме</t>
  </si>
  <si>
    <t>из них хозяйственными обществами со 100-процентной долей, находящейся в муниципальной или государственной собственности</t>
  </si>
  <si>
    <t>из строки 57 в том числе:</t>
  </si>
  <si>
    <t>услуги и работы по содержанию и ремонту общего имущества в многоквартирных домах - всего</t>
  </si>
  <si>
    <t>из них по услугам:</t>
  </si>
  <si>
    <t>водоснабжения (холодная вода)</t>
  </si>
  <si>
    <t>водоснабжения (горячая вода)</t>
  </si>
  <si>
    <t>водоотведения</t>
  </si>
  <si>
    <t>теплоснабжения</t>
  </si>
  <si>
    <t>газоснабжения</t>
  </si>
  <si>
    <t>электроснабжения</t>
  </si>
  <si>
    <t>комплексного энергосервисного договора (контракты)</t>
  </si>
  <si>
    <t>Совокупная стоимость мероприятий, предусмотренных заключенными энергосервисными договорами в жилищном фонде</t>
  </si>
  <si>
    <t>тыс. руб.</t>
  </si>
  <si>
    <t>Величина экономии энергетических ресурсов в жилищном фонде</t>
  </si>
  <si>
    <t>Совокупная стоимость мероприятий, предусмотренных заключенными энергосервисными договорами в организациях коммунального комплекса</t>
  </si>
  <si>
    <t>Величина экономии энергетических ресурсов в организациях коммунального комплекса</t>
  </si>
  <si>
    <t>хозяйственным обществам с долей не более 25%, находящейся в государственной (муниципальной) собственности</t>
  </si>
  <si>
    <t>Объем отпуска холодной воды</t>
  </si>
  <si>
    <t>тыс. куб. м</t>
  </si>
  <si>
    <t>Объем отпуска холодной воды, счет за который выставлен по показаниям приборов учета</t>
  </si>
  <si>
    <t>Доля объема отпуска холодной воды, счет за который выставлен по показаниям приборов учета</t>
  </si>
  <si>
    <t>Объем отпуска горячей воды</t>
  </si>
  <si>
    <t>Объем отпуска горячей воды, счет за который выставлен по показаниям приборов учета</t>
  </si>
  <si>
    <t>Доля объема отпуска горячей воды, счет за который выставлен по показаниям приборов учета</t>
  </si>
  <si>
    <t>Объем отпуска газа</t>
  </si>
  <si>
    <t>Объем отпуска газа, счет за который выставлен по показаниям приборов учета</t>
  </si>
  <si>
    <t>Доля объема отпуска газа, счет за который выставлен по показаниям приборов учета</t>
  </si>
  <si>
    <t>Объем отпуска электрической энергии</t>
  </si>
  <si>
    <t>тыс. кВт/час</t>
  </si>
  <si>
    <t>Объем отпуска электрической энергии, счет за который выставлен по показаниям приборов учета</t>
  </si>
  <si>
    <t>Доля объема отпуска электрической энергии, счет за который выставлен по показаниям приборов учета</t>
  </si>
  <si>
    <t>Объем отпуска тепловой энергии</t>
  </si>
  <si>
    <t>Гкал</t>
  </si>
  <si>
    <t>Объем отпуска тепловой энергии, счет за который выставлен по показаниям приборов учета</t>
  </si>
  <si>
    <t>Доля объема отпуска тепловой энергии, счет за который выставлен по показаниям приборов учета</t>
  </si>
  <si>
    <t>строка 13/ строка 11</t>
  </si>
  <si>
    <t>строка 14/ строка 11</t>
  </si>
  <si>
    <t>строка 15/ строка 11</t>
  </si>
  <si>
    <t>строка 16/ строка 11</t>
  </si>
  <si>
    <t>строка 17/ строка 11</t>
  </si>
  <si>
    <t>строка 18/ строка 11</t>
  </si>
  <si>
    <t>строка 19/ строка 11</t>
  </si>
  <si>
    <t>строка 20/ строка 11</t>
  </si>
  <si>
    <t>строка 21/ строка 11</t>
  </si>
  <si>
    <t>строка 22/ строка 11</t>
  </si>
  <si>
    <t>строка 23/ строка 11</t>
  </si>
  <si>
    <t>Данные строки 56 должны быть равны сумме данных строк 57, 61, 64, 67, 70, 73, 76, 79</t>
  </si>
  <si>
    <t>Данные по строкам 127, 130, 133, 136, 139 справки должны соответствовать данным формы федерального статистического наблюдения N 22-ЖКХ (сводная) "Сведения о работе жилищно-коммунальных организаций в условиях реформы" (раздел 1).</t>
  </si>
  <si>
    <t>№ строки</t>
  </si>
  <si>
    <t>Число многоквартирных домов, управление которыми осуществляется управляющими организациями, определенными по результатам открытого конкурса</t>
  </si>
  <si>
    <t>б/н (1)</t>
  </si>
  <si>
    <t>Объемы отпуска КР (Справка заполняется только в отчете за год)</t>
  </si>
  <si>
    <t>Число домов блокированной застройки</t>
  </si>
  <si>
    <t>Общая площадь домов блокированной застройки</t>
  </si>
  <si>
    <t>≤ 17</t>
  </si>
  <si>
    <t>≤ 19</t>
  </si>
  <si>
    <t>≤ 39</t>
  </si>
  <si>
    <t>≤ 41</t>
  </si>
  <si>
    <t>.= 57 + 61 + 64 + 67 + 70 + 73 + 76 + 79</t>
  </si>
  <si>
    <t>≤ 1 - 83</t>
  </si>
  <si>
    <t>≤ 1 - 82</t>
  </si>
  <si>
    <t>б/н (3)</t>
  </si>
  <si>
    <t>б/н (4)</t>
  </si>
  <si>
    <t>≥ 87 + 88 + 89 + 90 + 91 + 92 + 93</t>
  </si>
  <si>
    <t>≥ 104 + 105 + 106 + 107 + 108 + 109 + 110</t>
  </si>
  <si>
    <t>≥ 112 + 113 + 114 + 115 + 116 + 117 + 118</t>
  </si>
  <si>
    <t>≤ 121</t>
  </si>
  <si>
    <t>≤ 122</t>
  </si>
  <si>
    <t>≤ 127</t>
  </si>
  <si>
    <t>≤ 130</t>
  </si>
  <si>
    <t>≤ 133</t>
  </si>
  <si>
    <t>≤ 136</t>
  </si>
  <si>
    <t>≤ 139</t>
  </si>
  <si>
    <t xml:space="preserve">≤ б/н (2) </t>
  </si>
  <si>
    <t>≥ 58 + 59</t>
  </si>
  <si>
    <t>≤ 3</t>
  </si>
  <si>
    <t>≤ 1</t>
  </si>
  <si>
    <t>Проверка значения строки
(в формулах проверки указаны номера строк)</t>
  </si>
  <si>
    <t>б/н (6)</t>
  </si>
  <si>
    <t>б/н (7)</t>
  </si>
  <si>
    <t>Общая площадь жилых помещений в многоквартирных домах</t>
  </si>
  <si>
    <t>включая</t>
  </si>
  <si>
    <t xml:space="preserve">N </t>
  </si>
  <si>
    <t>NN</t>
  </si>
  <si>
    <t>NNN</t>
  </si>
  <si>
    <t xml:space="preserve">строка = 8 + 9 + 10 + б/н (2)  </t>
  </si>
  <si>
    <t>сумма строк б/н (3) + б/н (4) должна быть равна строке 15</t>
  </si>
  <si>
    <t>строка 14/строка 11</t>
  </si>
  <si>
    <t>строка 15/строка 11</t>
  </si>
  <si>
    <t>строка 16/строка 11</t>
  </si>
  <si>
    <t>строка 17/строка 11</t>
  </si>
  <si>
    <t>строка 18/строка 11</t>
  </si>
  <si>
    <t>строка 19/строка 11</t>
  </si>
  <si>
    <t>строка 20/строка 11</t>
  </si>
  <si>
    <t>строка 21/строка 11</t>
  </si>
  <si>
    <t>строка 22/строка 11</t>
  </si>
  <si>
    <t>строка 23/строка 11</t>
  </si>
  <si>
    <t>Число многоквартирных домов, в отношении которых выбран и реализован способ управления многоквартирными домами</t>
  </si>
  <si>
    <t>Доля многоквартирных домов, в отношении которых выбран и реализован способ управления многоквартирными домами</t>
  </si>
  <si>
    <t xml:space="preserve">доля многоквартирных домов, государственной или муниципальной собственности </t>
  </si>
  <si>
    <t>доля многоквартирных домов в частной собственности граждан и юридических лиц</t>
  </si>
  <si>
    <t>в том числе</t>
  </si>
  <si>
    <t>N (1)</t>
  </si>
  <si>
    <t>NN (1)</t>
  </si>
  <si>
    <t>NNN (1)</t>
  </si>
  <si>
    <t>вычисляется автоматически
строка N/строку 5</t>
  </si>
  <si>
    <t>вычисляется автоматически
строка NN/строку 6</t>
  </si>
  <si>
    <t>вычисляется автоматически
строка NNN/строку б/н (1)</t>
  </si>
  <si>
    <t>≤ строка 11-13</t>
  </si>
  <si>
    <t>≤ строка 12-35</t>
  </si>
  <si>
    <t>Жилые дома блокированной застройки - жилые дома с количеством этажей не более чем три, состоящие из нескольких блоков, количество которых не превышает десять и каждый из которых предназначен для проживания одной семьи, имеет общую стену (общие стены) без проемов с соседним блоком или соседними блоками, расположен на отдельном земельном участке и имеет выход на территорию общего пользования (пункт 2 части 2 статьи 49 Градостроительного кодекса Российской Федерации).</t>
  </si>
  <si>
    <t>площадь жилых домов, указанных по строке 142</t>
  </si>
  <si>
    <t>Общая площадь жилых помещений в многоквартирных домах, в отношении которых выбран и реализован способ управления многоквартирными домами</t>
  </si>
  <si>
    <t>Из общей площади жилых помещений многоквартирных домов:</t>
  </si>
  <si>
    <t xml:space="preserve">автоматически
сумма строк 16 и 46 </t>
  </si>
  <si>
    <t>автоматически 
сумма строк 38 и 47</t>
  </si>
  <si>
    <t xml:space="preserve">строка 5 = 1-(6+7+б/н (1))  </t>
  </si>
  <si>
    <t>строка 7 = 1-(5+6+б/н (1))</t>
  </si>
  <si>
    <t>строка б/н (1) = 1-(5+6+7)</t>
  </si>
  <si>
    <t>строка 8 = 3-(9+10+б/н (2))</t>
  </si>
  <si>
    <t>строка 10 = 3-(8+9+б/н (2))</t>
  </si>
  <si>
    <t>строка б/н(2) = 3-(8+9+10)</t>
  </si>
  <si>
    <t>строка 15 ≤ строки б/н (1) 
строка 15=13-(14+16)</t>
  </si>
  <si>
    <t>строка 16=13-(14+15)
строка 16 = строка 17+19+21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</si>
  <si>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</si>
  <si>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</si>
  <si>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</si>
  <si>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</si>
  <si>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</si>
  <si>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</si>
  <si>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</si>
  <si>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</si>
  <si>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</si>
  <si>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Число многоквартирных домов – всего</t>
  </si>
  <si>
    <r>
      <rPr>
        <b/>
        <sz val="11"/>
        <rFont val="Times New Roman"/>
        <family val="1"/>
        <charset val="204"/>
      </rPr>
      <t>п.1 ч.2 ст. 161 ЖК РФ</t>
    </r>
    <r>
      <rPr>
        <sz val="11"/>
        <rFont val="Times New Roman"/>
        <family val="1"/>
        <charset val="204"/>
      </rPr>
      <t xml:space="preserve"> собственники помещений в многоквартирном доме, количество квартир в котором составляет не более чем тридцать, имеют право выбрать непосредственный способ управления МКД</t>
    </r>
  </si>
  <si>
    <t>находятся в государственной или муниципальной собственности</t>
  </si>
  <si>
    <t>Из общего числа многоквартирных домов:</t>
  </si>
  <si>
    <t>находятся в частной собственности граждан и юридических лиц</t>
  </si>
  <si>
    <t>Общая площадь жилых помещений в МКД, указанных по строке 1.</t>
  </si>
  <si>
    <t>Общая площадь жилых помещений в многоквартирных домах, указанных в строке 2 (количество квартир в которых не превышает 30).</t>
  </si>
  <si>
    <t>Отражается число многоквартирных домов, все помещения в которых находятся в частной собственности одного физического или юридического лица.</t>
  </si>
  <si>
    <t>Общая площадь жилых помещений в МКД, указанных в строке 5</t>
  </si>
  <si>
    <t xml:space="preserve">Общая площадь жилых помещений в многоквартирных домах, находящихся
в частной собственности граждан или юридических лиц
</t>
  </si>
  <si>
    <t>Общая площадь жилых помещений в МКД, указанных в строке 6</t>
  </si>
  <si>
    <t>Общая площадь жилых помещений в многоквартирных домах, в которых доля Российской Федерации, субъекта Российской Федерации или муниципального образования в праве общей собственности на общее имущество в многоквартирных домах составляет более 50 %</t>
  </si>
  <si>
    <t>Общая площадь жилых помещений в МКД, указанных в строке 7</t>
  </si>
  <si>
    <t>Общая площадь жилых помещений в многоквартирных домах, в которых собственники выбирают способ управления на общем собрании собственников</t>
  </si>
  <si>
    <t>Общая площадь жилых помещений в МКД (указанных в строке б/н (1)), в которых собственники должны выбрать способ управления на общем собрании собственников</t>
  </si>
  <si>
    <t xml:space="preserve">Число многоквартирных домов, в отношении которых должен быть выбран
(либо определен) способ управления
</t>
  </si>
  <si>
    <r>
      <rPr>
        <b/>
        <sz val="11"/>
        <rFont val="Times New Roman"/>
        <family val="1"/>
        <charset val="204"/>
      </rPr>
      <t>Строка 11 равна строке 1.</t>
    </r>
    <r>
      <rPr>
        <sz val="11"/>
        <rFont val="Times New Roman"/>
        <family val="1"/>
        <charset val="204"/>
      </rPr>
      <t xml:space="preserve">
в соответствии </t>
    </r>
    <r>
      <rPr>
        <b/>
        <sz val="11"/>
        <rFont val="Times New Roman"/>
        <family val="1"/>
        <charset val="204"/>
      </rPr>
      <t>со ст. 161 ЖК РФ</t>
    </r>
    <r>
      <rPr>
        <sz val="11"/>
        <rFont val="Times New Roman"/>
        <family val="1"/>
        <charset val="204"/>
      </rPr>
      <t xml:space="preserve"> принятие решения, о выборе способа управления МКД является обязанностью всех собственников жилых помещений в МКД, включая те МКД, все помещения в которых принадлежат одному собственнику: строка 05, 06, а также те, в которых доля в общей собственности МКД более 50 % - строка 07.
</t>
    </r>
  </si>
  <si>
    <t>Общая площадь жилых помещений в многоквартирных домах, в отношении которых должен быть выбран (либо определен) способ управления</t>
  </si>
  <si>
    <t>Строка 12 равна строке 3</t>
  </si>
  <si>
    <t xml:space="preserve">число многоквартирных домов, государственной или муниципальной собственности </t>
  </si>
  <si>
    <t>число многоквартирных домов в частной собственности граждан и юридических лиц</t>
  </si>
  <si>
    <t>По строке 14 приводится общее число МКД, в которых собственники помещений выбрали непосредственное управление, при этом данные по строке 14 должны быть меньше или равны данным о числе МКД, количество квартир в которых не превышает 30, указанных по строке 02</t>
  </si>
  <si>
    <t>По строке 15 приводится количество МКД, управление которым осуществляется товариществом собственников жилья либо жилищным кооперативом или иным специализированным потребительским кооперативом, при этом данные строки 15 не должны превышать данные о количестве МКД, решение о выборе способа управления которыми осуществляется на общем собрании собственников (строка б/н (1)).</t>
  </si>
  <si>
    <t>многоквартирные дома, находящиеся в управлении ТСЖ, ЖСК и кооперативов</t>
  </si>
  <si>
    <t>многоквартирные дома, переданные в управление иным управляющим организациям</t>
  </si>
  <si>
    <t>Управление управляющей организацией</t>
  </si>
  <si>
    <t xml:space="preserve">По строке 16 указывается количество МКД, находящихся под управлением управляющей организацией, выбранной:
- общим собранием собственников (МКД-строка б/н 1);
- по решению уполномоченного ОИВ в отношении МКД, находящихся в государственной/муниципальной собственности (МКД - строка 05);
- по решению единственного собственника (МКД - строка 06).
</t>
  </si>
  <si>
    <t>из них хозяйственными обществами со 100 % долей, находящейся в муниципальной или государственной собственности</t>
  </si>
  <si>
    <t>Число МКД, в которых собственники помещений выбрали и реализуют способ управления данными домами хозяйственными обществами со 100-процентной долей, находящейся в муниципальной или государственной собственности.</t>
  </si>
  <si>
    <t xml:space="preserve">хозяйственными обществами с долей не более 25 %, находящейся в муниципальной
или государственной собственности
</t>
  </si>
  <si>
    <t xml:space="preserve">строка 13/строка 11 
Указываются МКД, в отношении которых соответствующий способ управления выбран и реализован
</t>
  </si>
  <si>
    <t xml:space="preserve">доля многоквартирных домов, способ управления которым выбрали собственники помещений на общем собрании собственников </t>
  </si>
  <si>
    <t>28</t>
  </si>
  <si>
    <t xml:space="preserve">Общая площадь жилых помещений в МКД, указанных в строке 13 </t>
  </si>
  <si>
    <t>Общая площадь жилых помещений в МКД, указанных по строке 14</t>
  </si>
  <si>
    <t>Общая площадь жилых помещений в МКД, указанных по строке 15</t>
  </si>
  <si>
    <t>Общая площадь жилых помещений в МКД, указанных в строке 46</t>
  </si>
  <si>
    <t>Общее количество зарегистрированных ТСЖ, включая созданные до 1 марта 2005 года</t>
  </si>
  <si>
    <t>54</t>
  </si>
  <si>
    <t>Общее количество многоквартирных домов, находящихся в управлении управляющих компаний</t>
  </si>
  <si>
    <t xml:space="preserve">Общее количество МКД, находящихся в управлении управляющих компаний, включая как выбранные на общем собрании собственников, так и по результатам открытого конкурса </t>
  </si>
  <si>
    <t>Общая площадь жилищных фондов, находящихся в управлении управляющих компаний</t>
  </si>
  <si>
    <t>число многоквартирных домов, в которых доля Российской Федерации, субъекта Российской Федерации или муниципального образования в праве общей собственности на общее имущество в многоквартирных домах составляет более чем 50 %.</t>
  </si>
  <si>
    <t>число многоквартирных домов, в которых собственники выбирают способ управления на общем собрании собственников</t>
  </si>
  <si>
    <t xml:space="preserve">Строка N/строку 05
доля МКД в частной собственности граждан и юридических лиц, в отношении которых единственным собственником выбран и реализован способ управления
</t>
  </si>
  <si>
    <t xml:space="preserve">Строка NN/строку 06
доля МКД в частной собственности граждан и юридических лиц, в отношении которых единственным собственником выбран и реализован способ управления
</t>
  </si>
  <si>
    <t>Строка NNN/строку б/н (1) 
доля МКД, в отношении которых способ управления выбран на общем собрании собственников и реализован</t>
  </si>
  <si>
    <t>Общая площадь жилых помещений в многоквартирных домах, управление которыми осуществляется управляющими организациями, выбранными по результатам открытого конкурса</t>
  </si>
  <si>
    <t>строка 49 = 50 + 51</t>
  </si>
  <si>
    <t>строка 53 = 54 + 55</t>
  </si>
  <si>
    <t>Общая площадь жилищных фондов, находящихся в управлении управляющих компаний, включая как выбранные на общем собрании собственников, так и по результатам открытого конкурса</t>
  </si>
  <si>
    <t>Блокированные дома (справочно)</t>
  </si>
  <si>
    <t>≥ 22 + 23</t>
  </si>
  <si>
    <t>≥ 44 + 45</t>
  </si>
  <si>
    <t>≥ 62 + 63</t>
  </si>
  <si>
    <t>≥ 65 + 66</t>
  </si>
  <si>
    <t>≥ 68 + 69</t>
  </si>
  <si>
    <t>≥ 71 + 72</t>
  </si>
  <si>
    <t>≥ 74 + 75</t>
  </si>
  <si>
    <t>≥ 77 + 78</t>
  </si>
  <si>
    <t>≥ 80 + 81</t>
  </si>
  <si>
    <t>≥ 95 + 96 + 97 + 98 + 99 + 100 + 101</t>
  </si>
  <si>
    <t>Отражается число многоквартирных домов, все помещения в которых находятся в собственности Российской Федерации, субъекта Российской Федерации или муниципального образования.</t>
  </si>
  <si>
    <t xml:space="preserve">В соответствии с пунктами 1,2,3 части 2 статьи 161 ЖК РФ собственники помещений в МКД обязаны выбрать один из способов управления многоквартирным домом
(в сумме со строками 05, 06, 07 должны составлять общее количество МКД = строке 01)
</t>
  </si>
  <si>
    <t>104</t>
  </si>
  <si>
    <t>123</t>
  </si>
  <si>
    <t>строки не заполняются</t>
  </si>
  <si>
    <t>-</t>
  </si>
  <si>
    <t>б/н  (2)</t>
  </si>
  <si>
    <t>из них складывается строка 57</t>
  </si>
  <si>
    <t>СТОЛБЕЦ для заполнения</t>
  </si>
  <si>
    <t>ВВЕДЕНЫ ФОРМУЛЫ! Не заполнять, считаются автоматически.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</si>
  <si>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</si>
  <si>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</si>
  <si>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</si>
  <si>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 юридического лица)</t>
  </si>
  <si>
    <t>(должность)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</si>
  <si>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</si>
  <si>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</si>
  <si>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</si>
  <si>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</si>
  <si>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</si>
  <si>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</si>
  <si>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СВЕДЕНИЯ О СТРУКТУРНЫХ ПРЕОБРАЗОВАНИЯХ И ОРГАНИЗАЦИОННЫХ</t>
  </si>
  <si>
    <t>МЕРОПРИЯТИЯХ В СФЕРЕ ЖИЛИЩНО-КОММУНАЛЬНОГО ХОЗЯЙСТВА</t>
  </si>
  <si>
    <t xml:space="preserve">за январь - </t>
  </si>
  <si>
    <t>г.</t>
  </si>
  <si>
    <t>(нарастающим итогом)</t>
  </si>
  <si>
    <t>Предоставляют:</t>
  </si>
  <si>
    <t>Сроки предоставления</t>
  </si>
  <si>
    <t>Форма № 22-ЖКХ (реформа)</t>
  </si>
  <si>
    <t>органы местного самоуправления, юридические лица независимо от формы собствен-</t>
  </si>
  <si>
    <t>25 февраля, 20 июля</t>
  </si>
  <si>
    <t>Приказ Росстата:
Об утверждении формы
от 10.07.2015 № 305
О внесении изменений (при наличии)</t>
  </si>
  <si>
    <t>ности и организационно-правовой формы, оказывающие жилищно-коммунальные</t>
  </si>
  <si>
    <t>услуги, а также осуществляющие начисление жилищно-коммунальных платежей:</t>
  </si>
  <si>
    <t>органам управления ЖКХ субъектов Российской Федерации (министерствам,</t>
  </si>
  <si>
    <t>комитетам, департаментам, управлениям)</t>
  </si>
  <si>
    <t>органы управления ЖКХ субъектов Российской Федерации (министерства, комитеты,</t>
  </si>
  <si>
    <t>10 марта, 4 августа</t>
  </si>
  <si>
    <t xml:space="preserve">от </t>
  </si>
  <si>
    <t>№</t>
  </si>
  <si>
    <t>департаменты, управления):</t>
  </si>
  <si>
    <t>Минстрою России</t>
  </si>
  <si>
    <t>Полугодовая</t>
  </si>
  <si>
    <t>Наименование отчитывающейся организации</t>
  </si>
  <si>
    <t>Почтовый адрес</t>
  </si>
  <si>
    <t>Код
формы
по ОКУД</t>
  </si>
  <si>
    <t>Код</t>
  </si>
  <si>
    <t>отчитывающейся организации
по ОКПО</t>
  </si>
  <si>
    <t>0609248</t>
  </si>
  <si>
    <t>газоснабжение</t>
  </si>
  <si>
    <t>(Ф.И.О.)                                                                            (подпись)</t>
  </si>
  <si>
    <t>00</t>
  </si>
  <si>
    <t xml:space="preserve">Общая площадь многоквартирных домов </t>
  </si>
  <si>
    <r>
      <t xml:space="preserve">Отражается число многоквартирных домов, в которых доля Российской Федерации, субъекта Российской Федерации или муниципального образования в праве общей собственности на общее имущество в многоквартирных домах составляет более чем пятьдесят процентов.
</t>
    </r>
    <r>
      <rPr>
        <b/>
        <sz val="11"/>
        <rFont val="Times New Roman"/>
        <family val="1"/>
        <charset val="204"/>
      </rPr>
      <t>В соответствии с ч.2 ст. 163 ЖК РФ</t>
    </r>
    <r>
      <rPr>
        <sz val="11"/>
        <rFont val="Times New Roman"/>
        <family val="1"/>
        <charset val="204"/>
      </rPr>
      <t xml:space="preserve"> управление МКД, в котором доля Российской Федерации, субъекта Российской Федерации или муниципального образования в праве общей собственности на общее имущество в многоквартирном доме составляет более чем 50 %, осуществляется на основании договора управления данным домом, заключенного с управляющей организацией, выбранной по результатам открытого конкурса, который проводится в порядке, установленном Правительством Российской Федерации в соответствии с </t>
    </r>
    <r>
      <rPr>
        <b/>
        <sz val="11"/>
        <rFont val="Times New Roman"/>
        <family val="1"/>
        <charset val="204"/>
      </rPr>
      <t>ч. 4 ст. 161 ЖК РФ</t>
    </r>
    <r>
      <rPr>
        <sz val="11"/>
        <rFont val="Times New Roman"/>
        <family val="1"/>
        <charset val="204"/>
      </rPr>
      <t xml:space="preserve">
(т.е. указанные дома должны отражаться по строке 46).
</t>
    </r>
  </si>
  <si>
    <t>46.1</t>
  </si>
  <si>
    <t>Число многоквартирных домов, в отношении которых способ управления не выбран собственниками и не определен ОМС на открытом конкурсе</t>
  </si>
  <si>
    <r>
      <t xml:space="preserve">В строках 46.1.и 47.1. рассчитывается количество и общая площадь жилых помещений в многоквартирных домах, расположенных на территории региона, в отношении которых на момент представления очета способ управления не выбран собственниками жилых помещений и не определен ОМС на открытом конкурсе.
</t>
    </r>
    <r>
      <rPr>
        <b/>
        <u/>
        <sz val="11"/>
        <rFont val="Times New Roman"/>
        <family val="1"/>
        <charset val="204"/>
      </rPr>
      <t>ПРАВИЛО:</t>
    </r>
    <r>
      <rPr>
        <sz val="11"/>
        <rFont val="Times New Roman"/>
        <family val="1"/>
        <charset val="204"/>
      </rPr>
      <t xml:space="preserve"> Значение по строкам 46.1 и 47.1. не должно быть меньше 0.
В случае, если значение по строкам 46.1. и 47.1 ≥ 0 (больше 0) автоматически появляется поле для заполнения комментариев с описанием причин и процессов, повлиявших на появление домов без управления</t>
    </r>
  </si>
  <si>
    <t>47.1.</t>
  </si>
  <si>
    <t>Общая площадь жилых помещений в многоквартирных домах, в отношении которых способ управления не выбран собственниками и не определен ОМС на открытом конкурсе</t>
  </si>
  <si>
    <t>Число МКД, в которых собственники помещений выбрали и реализуют способ управле-ния данными домами хозяйственными обществами с долей, находящейся в муниципаль-ной или государственной собственности, в размере от 0 % до 25 % включительно.</t>
  </si>
  <si>
    <t xml:space="preserve">число многоквартирных домов, способ управления которым выбрали собственники помещений на общем собрании собственников </t>
  </si>
  <si>
    <r>
      <rPr>
        <b/>
        <i/>
        <sz val="11"/>
        <rFont val="Times New Roman"/>
        <family val="1"/>
        <charset val="204"/>
      </rPr>
      <t>ч. 1 ст. 163 ЖК РФ</t>
    </r>
    <r>
      <rPr>
        <i/>
        <sz val="11"/>
        <rFont val="Times New Roman"/>
        <family val="1"/>
        <charset val="204"/>
      </rPr>
      <t xml:space="preserve"> - способ управления (управление управляющей организацией) устанавливается соответственно уполномоченным Правительством Российской Федерации федеральным органом исполнительной власти, органом государственной власти субъекта Российской Федерации и органом местного самоуправления</t>
    </r>
  </si>
  <si>
    <r>
      <rPr>
        <b/>
        <i/>
        <sz val="11"/>
        <rFont val="Times New Roman"/>
        <family val="1"/>
        <charset val="204"/>
      </rPr>
      <t>ч. 7 ст. 46 ЖК РФ</t>
    </r>
    <r>
      <rPr>
        <i/>
        <sz val="11"/>
        <rFont val="Times New Roman"/>
        <family val="1"/>
        <charset val="204"/>
      </rPr>
      <t xml:space="preserve"> - решение о способе управления МКД (непосредственное управление (для МКД до 30 кв.) или управление управляющей организацией) принимается собственником единолично и оформляется в письменной форме</t>
    </r>
  </si>
  <si>
    <r>
      <rPr>
        <b/>
        <i/>
        <sz val="11"/>
        <rFont val="Times New Roman"/>
        <family val="1"/>
        <charset val="204"/>
      </rPr>
      <t>п. 4 ч. 2 ст. 44 ЖК РФ</t>
    </r>
    <r>
      <rPr>
        <i/>
        <sz val="11"/>
        <rFont val="Times New Roman"/>
        <family val="1"/>
        <charset val="204"/>
      </rPr>
      <t xml:space="preserve"> - выбор способа управления МКД (управление ТСЖ, ЖК, ЖСК; - управление управляющей организацией, либо непосредственное управление (для МКД до 30 кв.) осуществляется на основании решения общего собрания собственников помещений в МКД</t>
    </r>
  </si>
  <si>
    <t xml:space="preserve">Общая площадь жилых помещений в многоквартирных домах государственной или муниципальной собственности
</t>
  </si>
  <si>
    <t>= строка 01 - (строка 13 + строка 46)
Значение по строкам 46.1 и 47.1. не должно быть меньше 0.</t>
  </si>
  <si>
    <t>= строка 03 - ( строка 35 + строка 47)
Значение по строкам 46.1 и 47.1. не должно быть меньше 0.</t>
  </si>
  <si>
    <r>
      <t xml:space="preserve">Отчет по форме 22-ЖКХ (реформа) 
"Сведения о структурных преобразованиях и организационных мероприятиях"
по итогам 2016 года, представляемого в Минстрой России посредством АСМ ЖКХ
</t>
    </r>
    <r>
      <rPr>
        <sz val="11"/>
        <color theme="1"/>
        <rFont val="Calibri"/>
        <family val="2"/>
        <charset val="204"/>
        <scheme val="minor"/>
      </rPr>
      <t>(в срок до 15.03.2017 в соответствии с Приказом Росстата от 10.07.2015 № 305 "Об утверждении статистического инструментария для организации Минстроем России федерального статистического наблюдения за ходом реформы в жилищно-коммунальной сфере")</t>
    </r>
  </si>
  <si>
    <r>
      <t>строка 38 ≤ суммы строк 8+9</t>
    </r>
    <r>
      <rPr>
        <b/>
        <sz val="11"/>
        <color rgb="FFFF0000"/>
        <rFont val="Times New Roman"/>
        <family val="1"/>
        <charset val="204"/>
      </rPr>
      <t>+</t>
    </r>
    <r>
      <rPr>
        <sz val="11"/>
        <color theme="1"/>
        <rFont val="Times New Roman"/>
        <family val="1"/>
        <charset val="204"/>
      </rPr>
      <t>б/н (2)
строка 38 = 39 + 41 + 43</t>
    </r>
  </si>
  <si>
    <t>Общая площадь жилых помещений в МКД, указанных по строке 16 (площадь МКД, указанных по строке 38 не должна превышать сумы строк 8,9, б/н (2))</t>
  </si>
  <si>
    <t>По строке 00 указывается ОБЩАЯ площадь многоквартирных домов, находящихся на территории субъекта Российской Федерации (данные о домах блокированной застройки НЕ ВКЛЮЧАЮТСЯ).</t>
  </si>
  <si>
    <r>
      <t xml:space="preserve">По строке 01 указывается общее число многоквартирных домов независимо от форм собственности жилых помещений и способа управления. 
</t>
    </r>
    <r>
      <rPr>
        <b/>
        <sz val="11"/>
        <rFont val="Times New Roman"/>
        <family val="1"/>
        <charset val="204"/>
      </rPr>
      <t>Многоквартирным домом</t>
    </r>
    <r>
      <rPr>
        <sz val="11"/>
        <rFont val="Times New Roman"/>
        <family val="1"/>
        <charset val="204"/>
      </rPr>
      <t xml:space="preserve"> признается совокупность квартир с прямым доступом в помещения общего пользования.
</t>
    </r>
    <r>
      <rPr>
        <b/>
        <sz val="11"/>
        <rFont val="Times New Roman"/>
        <family val="1"/>
        <charset val="204"/>
      </rPr>
      <t>Примечание:</t>
    </r>
    <r>
      <rPr>
        <sz val="11"/>
        <rFont val="Times New Roman"/>
        <family val="1"/>
        <charset val="204"/>
      </rPr>
      <t xml:space="preserve"> Дома блокированной застройки в это число включаться не должны.
</t>
    </r>
    <r>
      <rPr>
        <b/>
        <sz val="11"/>
        <rFont val="Times New Roman"/>
        <family val="1"/>
        <charset val="204"/>
      </rPr>
      <t>Данные по строкам 01, 03 должны соответствовать данным формы федерального статистического наблюдения №1-жилфонд "Сведения о жилищном фонде» ТОЛЬКО В ЧАСТИ, касающейся КОЛИЧЕСТВА МКД и площади жилых помещений в МКД (информация о домах блокированной застройки в указанные строки НЕ ВКЛЮЧАЕТСЯ).</t>
    </r>
  </si>
  <si>
    <r>
      <rPr>
        <b/>
        <sz val="11"/>
        <rFont val="Times New Roman"/>
        <family val="1"/>
        <charset val="204"/>
      </rPr>
      <t>Строка 13 меньше либо равна строке 11.</t>
    </r>
    <r>
      <rPr>
        <sz val="11"/>
        <rFont val="Times New Roman"/>
        <family val="1"/>
        <charset val="204"/>
      </rPr>
      <t xml:space="preserve">
по строке 13 приводится общее число МКД, в которых собственники 
помещений выбрали и реализуют способ управления данными МКД, нарастающим итогом с учетом предыдущих периодов (</t>
    </r>
    <r>
      <rPr>
        <b/>
        <sz val="11"/>
        <color rgb="FFFF0000"/>
        <rFont val="Times New Roman"/>
        <family val="1"/>
        <charset val="204"/>
      </rPr>
      <t>без учета МКД, управление которыми осуществляется управляющими организациями, выбранными по результатам открытых конкурсов, проведенных органами местного самоуправления - строка 07</t>
    </r>
    <r>
      <rPr>
        <sz val="11"/>
        <rFont val="Times New Roman"/>
        <family val="1"/>
        <charset val="204"/>
      </rPr>
      <t xml:space="preserve">)
по строке 13 также указываются МКД, находящиеся в управлении единственного собственника (строка 05 и 06)
</t>
    </r>
  </si>
  <si>
    <r>
      <t xml:space="preserve">Число МКД, в отношении которых способ управления определен в порядке, установленном постановлением Правительства РФ от 06.02.2006 № 75 "О порядке проведения органом местного самоуправления открытого конкурса по отбору управляющей организации для управления многоквартирным домом"
- </t>
    </r>
    <r>
      <rPr>
        <b/>
        <sz val="11"/>
        <rFont val="Times New Roman"/>
        <family val="1"/>
        <charset val="204"/>
      </rPr>
      <t>ч. 4 ст. 161 ЖК РФ</t>
    </r>
    <r>
      <rPr>
        <sz val="11"/>
        <rFont val="Times New Roman"/>
        <family val="1"/>
        <charset val="204"/>
      </rPr>
      <t xml:space="preserve"> (поскольку в течение года собственниками помещений в МКД не выбран способ управления или принятое решение о выборе способа управления этим домом не было реализовано), 
- </t>
    </r>
    <r>
      <rPr>
        <b/>
        <sz val="11"/>
        <rFont val="Times New Roman"/>
        <family val="1"/>
        <charset val="204"/>
      </rPr>
      <t>ч.2 ст. 163 ЖК РФ</t>
    </r>
    <r>
      <rPr>
        <sz val="11"/>
        <rFont val="Times New Roman"/>
        <family val="1"/>
        <charset val="204"/>
      </rPr>
      <t xml:space="preserve"> (управление МКД, в которых доля Российской Федерации, субъекта Российской Федерации или муниципального образования в праве общей собственности на общее имущество в многоквартирных домах составляет более чем 50 %)</t>
    </r>
  </si>
  <si>
    <t>декабрь</t>
  </si>
  <si>
    <t>17</t>
  </si>
  <si>
    <t>Администрация  Марыновского  сельсовета  Суджанского  района</t>
  </si>
  <si>
    <t>307833 Курская область Суджанский  район  село  Мартыновка  ул.  Центр  д. 8</t>
  </si>
  <si>
    <t>04181493</t>
  </si>
  <si>
    <t>зам. Главы Мартыновского сельсовета</t>
  </si>
  <si>
    <t>Оврамець  Надежда Викторовна</t>
  </si>
  <si>
    <t>8-47143-3-34-35</t>
  </si>
  <si>
    <t>E-mail:martinovka290406@mail.ru</t>
  </si>
  <si>
    <t>"21" февраля 2018год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</si>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</sst>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 applyFill="1"/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10" fontId="2" fillId="0" borderId="12" xfId="0" applyNumberFormat="1" applyFont="1" applyFill="1" applyBorder="1" applyAlignment="1" applyProtection="1">
      <alignment horizontal="left" vertical="center" wrapText="1"/>
    </xf>
    <xf numFmtId="10" fontId="2" fillId="0" borderId="13" xfId="0" applyNumberFormat="1" applyFont="1" applyFill="1" applyBorder="1" applyAlignment="1" applyProtection="1">
      <alignment horizontal="left" vertical="center" wrapText="1"/>
    </xf>
    <xf numFmtId="10" fontId="2" fillId="4" borderId="13" xfId="0" applyNumberFormat="1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>
      <alignment horizontal="left" vertical="top" wrapText="1"/>
    </xf>
    <xf numFmtId="1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>
      <alignment horizontal="left"/>
    </xf>
    <xf numFmtId="49" fontId="7" fillId="4" borderId="2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0" xfId="0" applyFont="1" applyFill="1"/>
    <xf numFmtId="49" fontId="7" fillId="5" borderId="2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0" fontId="2" fillId="5" borderId="13" xfId="0" applyNumberFormat="1" applyFont="1" applyFill="1" applyBorder="1" applyAlignment="1" applyProtection="1">
      <alignment horizontal="left" vertical="center" wrapText="1"/>
    </xf>
    <xf numFmtId="0" fontId="1" fillId="5" borderId="0" xfId="0" applyFont="1" applyFill="1"/>
    <xf numFmtId="49" fontId="7" fillId="3" borderId="2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0" fontId="2" fillId="3" borderId="13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/>
    <xf numFmtId="10" fontId="4" fillId="5" borderId="13" xfId="0" applyNumberFormat="1" applyFont="1" applyFill="1" applyBorder="1" applyAlignment="1" applyProtection="1">
      <alignment horizontal="left" vertical="center" wrapText="1"/>
    </xf>
    <xf numFmtId="0" fontId="3" fillId="5" borderId="0" xfId="0" applyFont="1" applyFill="1"/>
    <xf numFmtId="1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/>
    <xf numFmtId="49" fontId="7" fillId="6" borderId="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10" fontId="2" fillId="6" borderId="13" xfId="0" applyNumberFormat="1" applyFont="1" applyFill="1" applyBorder="1" applyAlignment="1" applyProtection="1">
      <alignment horizontal="left" vertical="center" wrapText="1"/>
    </xf>
    <xf numFmtId="0" fontId="1" fillId="6" borderId="0" xfId="0" applyFont="1" applyFill="1"/>
    <xf numFmtId="10" fontId="2" fillId="6" borderId="13" xfId="0" applyNumberFormat="1" applyFont="1" applyFill="1" applyBorder="1" applyAlignment="1" applyProtection="1">
      <alignment horizontal="center" vertical="center" wrapText="1"/>
    </xf>
    <xf numFmtId="0" fontId="2" fillId="6" borderId="0" xfId="0" applyFont="1" applyFill="1"/>
    <xf numFmtId="10" fontId="1" fillId="6" borderId="13" xfId="0" applyNumberFormat="1" applyFont="1" applyFill="1" applyBorder="1" applyAlignment="1" applyProtection="1">
      <alignment horizontal="left" vertical="center" wrapText="1"/>
    </xf>
    <xf numFmtId="0" fontId="1" fillId="6" borderId="13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" fillId="6" borderId="13" xfId="0" applyFont="1" applyFill="1" applyBorder="1"/>
    <xf numFmtId="0" fontId="1" fillId="0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 indent="2"/>
    </xf>
    <xf numFmtId="0" fontId="6" fillId="4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 indent="1"/>
    </xf>
    <xf numFmtId="0" fontId="2" fillId="6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2" fillId="0" borderId="27" xfId="0" applyNumberFormat="1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/>
    <xf numFmtId="164" fontId="1" fillId="4" borderId="6" xfId="0" applyNumberFormat="1" applyFont="1" applyFill="1" applyBorder="1" applyAlignment="1">
      <alignment horizontal="left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/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0" fontId="4" fillId="4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7" borderId="8" xfId="0" applyFont="1" applyFill="1" applyBorder="1" applyAlignment="1" applyProtection="1">
      <alignment horizontal="center" vertical="center" wrapText="1"/>
      <protection locked="0"/>
    </xf>
    <xf numFmtId="164" fontId="1" fillId="7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9" xfId="0" applyNumberFormat="1" applyFont="1" applyFill="1" applyBorder="1" applyAlignment="1" applyProtection="1">
      <alignment horizontal="center" vertical="center"/>
      <protection locked="0"/>
    </xf>
    <xf numFmtId="1" fontId="3" fillId="7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3" borderId="0" xfId="0" applyFont="1" applyFill="1"/>
    <xf numFmtId="164" fontId="1" fillId="3" borderId="0" xfId="0" applyNumberFormat="1" applyFont="1" applyFill="1"/>
    <xf numFmtId="0" fontId="3" fillId="3" borderId="0" xfId="0" applyFont="1" applyFill="1"/>
    <xf numFmtId="1" fontId="1" fillId="4" borderId="19" xfId="0" applyNumberFormat="1" applyFont="1" applyFill="1" applyBorder="1" applyAlignment="1">
      <alignment horizontal="center" vertical="center" wrapText="1"/>
    </xf>
    <xf numFmtId="164" fontId="1" fillId="4" borderId="19" xfId="0" applyNumberFormat="1" applyFont="1" applyFill="1" applyBorder="1" applyAlignment="1">
      <alignment horizontal="center" vertical="center" wrapText="1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19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>
      <alignment horizontal="center" vertical="center" wrapText="1"/>
    </xf>
    <xf numFmtId="2" fontId="1" fillId="6" borderId="19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164" fontId="1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justify" vertical="center" wrapText="1"/>
    </xf>
    <xf numFmtId="1" fontId="1" fillId="7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7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9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1" fontId="3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9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9" xfId="0" applyFont="1" applyBorder="1"/>
    <xf numFmtId="0" fontId="10" fillId="0" borderId="0" xfId="0" applyFont="1" applyBorder="1" applyAlignment="1"/>
    <xf numFmtId="49" fontId="9" fillId="0" borderId="0" xfId="0" applyNumberFormat="1" applyFont="1" applyBorder="1" applyAlignment="1"/>
    <xf numFmtId="0" fontId="10" fillId="0" borderId="0" xfId="0" applyFont="1" applyAlignment="1">
      <alignment vertical="top"/>
    </xf>
    <xf numFmtId="0" fontId="9" fillId="0" borderId="0" xfId="0" applyFont="1" applyBorder="1"/>
    <xf numFmtId="0" fontId="10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/>
    <xf numFmtId="0" fontId="9" fillId="8" borderId="0" xfId="0" applyFont="1" applyFill="1" applyBorder="1" applyAlignment="1"/>
    <xf numFmtId="0" fontId="9" fillId="8" borderId="0" xfId="0" applyFont="1" applyFill="1" applyBorder="1" applyAlignment="1">
      <alignment horizontal="right"/>
    </xf>
    <xf numFmtId="0" fontId="9" fillId="8" borderId="0" xfId="0" applyFont="1" applyFill="1" applyAlignment="1"/>
    <xf numFmtId="0" fontId="9" fillId="8" borderId="33" xfId="0" applyFont="1" applyFill="1" applyBorder="1" applyAlignment="1"/>
    <xf numFmtId="0" fontId="9" fillId="8" borderId="34" xfId="0" applyFont="1" applyFill="1" applyBorder="1"/>
    <xf numFmtId="0" fontId="9" fillId="8" borderId="35" xfId="0" applyFont="1" applyFill="1" applyBorder="1"/>
    <xf numFmtId="0" fontId="10" fillId="8" borderId="35" xfId="0" applyFont="1" applyFill="1" applyBorder="1" applyAlignment="1">
      <alignment horizontal="center" vertical="top"/>
    </xf>
    <xf numFmtId="0" fontId="9" fillId="8" borderId="36" xfId="0" applyFont="1" applyFill="1" applyBorder="1"/>
    <xf numFmtId="0" fontId="9" fillId="0" borderId="3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0" xfId="0" applyFont="1" applyBorder="1"/>
    <xf numFmtId="0" fontId="9" fillId="0" borderId="0" xfId="0" applyFont="1" applyAlignment="1">
      <alignment horizontal="right"/>
    </xf>
    <xf numFmtId="49" fontId="9" fillId="0" borderId="39" xfId="0" applyNumberFormat="1" applyFont="1" applyBorder="1" applyAlignment="1">
      <alignment horizontal="left"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11" xfId="0" applyFont="1" applyBorder="1" applyAlignment="1">
      <alignment horizontal="left"/>
    </xf>
    <xf numFmtId="49" fontId="9" fillId="0" borderId="9" xfId="0" applyNumberFormat="1" applyFont="1" applyBorder="1" applyAlignment="1">
      <alignment horizontal="right" vertical="top"/>
    </xf>
    <xf numFmtId="0" fontId="9" fillId="0" borderId="9" xfId="0" applyFont="1" applyBorder="1" applyAlignment="1">
      <alignment vertical="top"/>
    </xf>
    <xf numFmtId="0" fontId="9" fillId="0" borderId="41" xfId="0" applyFont="1" applyBorder="1"/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11" fillId="0" borderId="26" xfId="0" applyFont="1" applyBorder="1" applyAlignment="1">
      <alignment horizontal="center"/>
    </xf>
    <xf numFmtId="0" fontId="9" fillId="0" borderId="25" xfId="0" applyFont="1" applyFill="1" applyBorder="1" applyAlignment="1">
      <alignment horizontal="left"/>
    </xf>
    <xf numFmtId="0" fontId="9" fillId="0" borderId="42" xfId="0" applyFont="1" applyBorder="1"/>
    <xf numFmtId="0" fontId="9" fillId="0" borderId="11" xfId="0" applyFont="1" applyBorder="1"/>
    <xf numFmtId="0" fontId="11" fillId="0" borderId="26" xfId="0" applyFont="1" applyBorder="1" applyAlignment="1"/>
    <xf numFmtId="0" fontId="9" fillId="0" borderId="25" xfId="0" applyFont="1" applyBorder="1" applyAlignment="1">
      <alignment horizontal="left"/>
    </xf>
    <xf numFmtId="0" fontId="9" fillId="0" borderId="0" xfId="0" applyFont="1" applyAlignment="1">
      <alignment vertical="top"/>
    </xf>
    <xf numFmtId="0" fontId="3" fillId="6" borderId="6" xfId="0" applyFont="1" applyFill="1" applyBorder="1" applyAlignment="1">
      <alignment horizontal="left" vertical="center" wrapText="1"/>
    </xf>
    <xf numFmtId="0" fontId="9" fillId="0" borderId="9" xfId="0" applyFont="1" applyBorder="1" applyAlignment="1"/>
    <xf numFmtId="49" fontId="7" fillId="4" borderId="28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2" fontId="1" fillId="4" borderId="29" xfId="0" applyNumberFormat="1" applyFont="1" applyFill="1" applyBorder="1" applyAlignment="1">
      <alignment horizontal="center" vertical="center" wrapText="1"/>
    </xf>
    <xf numFmtId="10" fontId="2" fillId="4" borderId="27" xfId="0" applyNumberFormat="1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10" fontId="2" fillId="0" borderId="19" xfId="0" applyNumberFormat="1" applyFont="1" applyFill="1" applyBorder="1" applyAlignment="1" applyProtection="1">
      <alignment horizontal="left" vertical="center" wrapText="1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1" fillId="7" borderId="48" xfId="0" applyFon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 wrapText="1"/>
      <protection locked="0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164" fontId="1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11" xfId="0" applyFont="1" applyFill="1" applyBorder="1" applyAlignment="1">
      <alignment vertical="center"/>
    </xf>
    <xf numFmtId="0" fontId="3" fillId="9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vertical="center" wrapText="1"/>
    </xf>
    <xf numFmtId="0" fontId="1" fillId="9" borderId="4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164" fontId="2" fillId="4" borderId="19" xfId="0" applyNumberFormat="1" applyFont="1" applyFill="1" applyBorder="1" applyAlignment="1" applyProtection="1">
      <alignment horizontal="left" vertical="center" wrapText="1"/>
    </xf>
    <xf numFmtId="164" fontId="1" fillId="7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/>
    <xf numFmtId="49" fontId="3" fillId="0" borderId="2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0" fontId="14" fillId="0" borderId="49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10" fontId="14" fillId="0" borderId="51" xfId="0" applyNumberFormat="1" applyFont="1" applyFill="1" applyBorder="1" applyAlignment="1" applyProtection="1">
      <alignment horizontal="left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1" fontId="1" fillId="7" borderId="8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2" xfId="0" applyNumberFormat="1" applyFont="1" applyFill="1" applyBorder="1" applyAlignment="1" applyProtection="1">
      <alignment horizontal="left" vertical="center" wrapText="1"/>
    </xf>
    <xf numFmtId="49" fontId="7" fillId="6" borderId="23" xfId="0" applyNumberFormat="1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10" xfId="0" applyFont="1" applyFill="1" applyBorder="1"/>
    <xf numFmtId="0" fontId="1" fillId="6" borderId="10" xfId="0" applyFont="1" applyFill="1" applyBorder="1" applyAlignment="1">
      <alignment horizontal="center" vertical="center" wrapText="1"/>
    </xf>
    <xf numFmtId="1" fontId="1" fillId="6" borderId="30" xfId="0" applyNumberFormat="1" applyFont="1" applyFill="1" applyBorder="1" applyAlignment="1" applyProtection="1">
      <alignment horizontal="center" vertical="center" wrapText="1"/>
      <protection locked="0"/>
    </xf>
    <xf numFmtId="10" fontId="2" fillId="6" borderId="10" xfId="0" applyNumberFormat="1" applyFont="1" applyFill="1" applyBorder="1" applyAlignment="1" applyProtection="1">
      <alignment horizontal="left" vertical="center" wrapText="1"/>
    </xf>
    <xf numFmtId="10" fontId="2" fillId="4" borderId="49" xfId="0" applyNumberFormat="1" applyFont="1" applyFill="1" applyBorder="1" applyAlignment="1" applyProtection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10" fontId="2" fillId="4" borderId="12" xfId="0" applyNumberFormat="1" applyFont="1" applyFill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1" fillId="0" borderId="0" xfId="0" applyFont="1" applyAlignment="1"/>
    <xf numFmtId="0" fontId="18" fillId="0" borderId="0" xfId="0" applyFont="1" applyAlignment="1">
      <alignment horizontal="center" vertical="top"/>
    </xf>
    <xf numFmtId="0" fontId="11" fillId="0" borderId="0" xfId="0" applyFont="1"/>
    <xf numFmtId="0" fontId="11" fillId="0" borderId="0" xfId="0" applyFont="1" applyBorder="1"/>
    <xf numFmtId="49" fontId="11" fillId="0" borderId="0" xfId="0" applyNumberFormat="1" applyFont="1" applyBorder="1" applyAlignment="1"/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1" fillId="6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left" vertical="center" wrapText="1"/>
    </xf>
    <xf numFmtId="49" fontId="17" fillId="4" borderId="21" xfId="0" applyNumberFormat="1" applyFont="1" applyFill="1" applyBorder="1" applyAlignment="1">
      <alignment horizontal="center" vertical="center" wrapText="1"/>
    </xf>
    <xf numFmtId="10" fontId="2" fillId="9" borderId="49" xfId="0" applyNumberFormat="1" applyFont="1" applyFill="1" applyBorder="1" applyAlignment="1" applyProtection="1">
      <alignment horizontal="left" vertical="center" wrapText="1"/>
    </xf>
    <xf numFmtId="10" fontId="2" fillId="0" borderId="49" xfId="0" applyNumberFormat="1" applyFont="1" applyFill="1" applyBorder="1" applyAlignment="1" applyProtection="1">
      <alignment horizontal="left"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30" xfId="0" applyFont="1" applyFill="1" applyBorder="1" applyAlignment="1">
      <alignment horizontal="center" wrapText="1"/>
    </xf>
    <xf numFmtId="0" fontId="3" fillId="6" borderId="47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3" fillId="6" borderId="15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10" fontId="2" fillId="4" borderId="29" xfId="0" applyNumberFormat="1" applyFont="1" applyFill="1" applyBorder="1" applyAlignment="1" applyProtection="1">
      <alignment horizontal="left" vertical="center" wrapText="1"/>
    </xf>
    <xf numFmtId="10" fontId="2" fillId="4" borderId="8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top"/>
    </xf>
    <xf numFmtId="0" fontId="9" fillId="0" borderId="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49" fontId="9" fillId="0" borderId="17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center" vertical="top"/>
    </xf>
    <xf numFmtId="49" fontId="9" fillId="0" borderId="15" xfId="0" applyNumberFormat="1" applyFont="1" applyFill="1" applyBorder="1" applyAlignment="1">
      <alignment horizontal="center" vertical="top"/>
    </xf>
    <xf numFmtId="49" fontId="9" fillId="0" borderId="16" xfId="0" applyNumberFormat="1" applyFont="1" applyFill="1" applyBorder="1" applyAlignment="1">
      <alignment horizontal="center" vertical="top"/>
    </xf>
    <xf numFmtId="49" fontId="9" fillId="0" borderId="30" xfId="0" applyNumberFormat="1" applyFont="1" applyFill="1" applyBorder="1" applyAlignment="1">
      <alignment horizontal="center" vertical="top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0" fontId="9" fillId="0" borderId="4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9" fillId="0" borderId="46" xfId="0" applyFont="1" applyBorder="1" applyAlignment="1">
      <alignment horizontal="center" vertical="top"/>
    </xf>
    <xf numFmtId="49" fontId="9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right" vertical="center"/>
    </xf>
    <xf numFmtId="49" fontId="9" fillId="8" borderId="9" xfId="0" applyNumberFormat="1" applyFont="1" applyFill="1" applyBorder="1" applyAlignment="1">
      <alignment horizontal="center"/>
    </xf>
    <xf numFmtId="0" fontId="9" fillId="8" borderId="0" xfId="0" applyFont="1" applyFill="1" applyBorder="1" applyAlignment="1">
      <alignment horizontal="right"/>
    </xf>
    <xf numFmtId="49" fontId="9" fillId="8" borderId="9" xfId="0" applyNumberFormat="1" applyFont="1" applyFill="1" applyBorder="1" applyAlignment="1">
      <alignment horizontal="left"/>
    </xf>
    <xf numFmtId="0" fontId="10" fillId="8" borderId="3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left"/>
    </xf>
    <xf numFmtId="0" fontId="11" fillId="8" borderId="15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8" borderId="3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8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464"/>
  <sheetViews>
    <sheetView tabSelected="1" zoomScale="90" zoomScaleNormal="90" workbookViewId="0">
      <selection sqref="A1:F1"/>
    </sheetView>
  </sheetViews>
  <sheetFormatPr defaultRowHeight="15"/>
  <cols>
    <col min="1" max="1" width="8.28515625" style="247" customWidth="1"/>
    <col min="2" max="2" width="50.7109375" style="7" customWidth="1"/>
    <col min="3" max="3" width="11.7109375" style="1" customWidth="1"/>
    <col min="4" max="4" width="27.7109375" style="13" customWidth="1"/>
    <col min="5" max="5" width="14.85546875" style="6" customWidth="1"/>
    <col min="6" max="6" width="81.28515625" style="20" customWidth="1"/>
    <col min="7" max="136" width="9.140625" style="31"/>
    <col min="137" max="16384" width="9.140625" style="1"/>
  </cols>
  <sheetData>
    <row r="1" spans="1:136" ht="75.75" customHeight="1" thickBot="1">
      <c r="A1" s="261" t="s">
        <v>317</v>
      </c>
      <c r="B1" s="262"/>
      <c r="C1" s="262"/>
      <c r="D1" s="262"/>
      <c r="E1" s="262"/>
      <c r="F1" s="263"/>
    </row>
    <row r="2" spans="1:136" ht="45" customHeight="1" thickBot="1">
      <c r="A2" s="51" t="s">
        <v>103</v>
      </c>
      <c r="B2" s="52" t="s">
        <v>50</v>
      </c>
      <c r="C2" s="9" t="s">
        <v>51</v>
      </c>
      <c r="D2" s="10" t="s">
        <v>132</v>
      </c>
      <c r="E2" s="14" t="s">
        <v>2</v>
      </c>
      <c r="F2" s="10" t="s">
        <v>1</v>
      </c>
    </row>
    <row r="3" spans="1:136" ht="47.25" customHeight="1">
      <c r="A3" s="215" t="s">
        <v>301</v>
      </c>
      <c r="B3" s="198" t="s">
        <v>302</v>
      </c>
      <c r="C3" s="203" t="s">
        <v>12</v>
      </c>
      <c r="D3" s="199" t="s">
        <v>334</v>
      </c>
      <c r="E3" s="194">
        <v>2.7E-2</v>
      </c>
      <c r="F3" s="259" t="s">
        <v>320</v>
      </c>
    </row>
    <row r="4" spans="1:136" ht="132.75" customHeight="1">
      <c r="A4" s="50" t="s">
        <v>179</v>
      </c>
      <c r="B4" s="58" t="s">
        <v>188</v>
      </c>
      <c r="C4" s="11" t="s">
        <v>11</v>
      </c>
      <c r="D4" s="200" t="s">
        <v>334</v>
      </c>
      <c r="E4" s="195">
        <v>14</v>
      </c>
      <c r="F4" s="192" t="s">
        <v>321</v>
      </c>
    </row>
    <row r="5" spans="1:136" ht="44.25" customHeight="1">
      <c r="A5" s="2" t="s">
        <v>180</v>
      </c>
      <c r="B5" s="54" t="s">
        <v>52</v>
      </c>
      <c r="C5" s="250" t="s">
        <v>11</v>
      </c>
      <c r="D5" s="201" t="s">
        <v>131</v>
      </c>
      <c r="E5" s="196"/>
      <c r="F5" s="192" t="s">
        <v>189</v>
      </c>
    </row>
    <row r="6" spans="1:136" ht="29.25" customHeight="1">
      <c r="A6" s="2" t="s">
        <v>181</v>
      </c>
      <c r="B6" s="59" t="s">
        <v>135</v>
      </c>
      <c r="C6" s="250" t="s">
        <v>12</v>
      </c>
      <c r="D6" s="201" t="s">
        <v>140</v>
      </c>
      <c r="E6" s="197"/>
      <c r="F6" s="192" t="s">
        <v>193</v>
      </c>
    </row>
    <row r="7" spans="1:136" ht="45" customHeight="1">
      <c r="A7" s="2" t="s">
        <v>182</v>
      </c>
      <c r="B7" s="54" t="s">
        <v>53</v>
      </c>
      <c r="C7" s="250" t="s">
        <v>12</v>
      </c>
      <c r="D7" s="201" t="s">
        <v>130</v>
      </c>
      <c r="E7" s="197"/>
      <c r="F7" s="192" t="s">
        <v>194</v>
      </c>
    </row>
    <row r="8" spans="1:136" s="40" customFormat="1">
      <c r="A8" s="36"/>
      <c r="B8" s="180" t="s">
        <v>191</v>
      </c>
      <c r="C8" s="202"/>
      <c r="D8" s="37"/>
      <c r="E8" s="193"/>
      <c r="F8" s="39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</row>
    <row r="9" spans="1:136" ht="45.75" customHeight="1">
      <c r="A9" s="2" t="s">
        <v>183</v>
      </c>
      <c r="B9" s="54" t="s">
        <v>190</v>
      </c>
      <c r="C9" s="250" t="s">
        <v>11</v>
      </c>
      <c r="D9" s="250" t="s">
        <v>171</v>
      </c>
      <c r="E9" s="92"/>
      <c r="F9" s="16" t="s">
        <v>250</v>
      </c>
    </row>
    <row r="10" spans="1:136" ht="34.5" customHeight="1">
      <c r="A10" s="2" t="s">
        <v>184</v>
      </c>
      <c r="B10" s="54" t="s">
        <v>192</v>
      </c>
      <c r="C10" s="250" t="s">
        <v>11</v>
      </c>
      <c r="D10" s="250">
        <v>14</v>
      </c>
      <c r="E10" s="92"/>
      <c r="F10" s="16" t="s">
        <v>195</v>
      </c>
    </row>
    <row r="11" spans="1:136" ht="186" customHeight="1">
      <c r="A11" s="2" t="s">
        <v>185</v>
      </c>
      <c r="B11" s="54" t="s">
        <v>230</v>
      </c>
      <c r="C11" s="250" t="s">
        <v>11</v>
      </c>
      <c r="D11" s="250" t="s">
        <v>172</v>
      </c>
      <c r="E11" s="92"/>
      <c r="F11" s="16" t="s">
        <v>303</v>
      </c>
    </row>
    <row r="12" spans="1:136" ht="51" customHeight="1">
      <c r="A12" s="2" t="s">
        <v>105</v>
      </c>
      <c r="B12" s="54" t="s">
        <v>231</v>
      </c>
      <c r="C12" s="250" t="s">
        <v>11</v>
      </c>
      <c r="D12" s="250" t="s">
        <v>173</v>
      </c>
      <c r="E12" s="92"/>
      <c r="F12" s="30" t="s">
        <v>251</v>
      </c>
    </row>
    <row r="13" spans="1:136" s="40" customFormat="1" ht="18" customHeight="1">
      <c r="A13" s="264" t="s">
        <v>168</v>
      </c>
      <c r="B13" s="265"/>
      <c r="C13" s="265"/>
      <c r="D13" s="265"/>
      <c r="E13" s="265"/>
      <c r="F13" s="266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</row>
    <row r="14" spans="1:136" ht="45" customHeight="1">
      <c r="A14" s="50" t="s">
        <v>186</v>
      </c>
      <c r="B14" s="76" t="s">
        <v>314</v>
      </c>
      <c r="C14" s="11" t="s">
        <v>12</v>
      </c>
      <c r="D14" s="11" t="s">
        <v>174</v>
      </c>
      <c r="E14" s="117"/>
      <c r="F14" s="15" t="s">
        <v>196</v>
      </c>
    </row>
    <row r="15" spans="1:136" ht="46.5" customHeight="1">
      <c r="A15" s="2" t="s">
        <v>187</v>
      </c>
      <c r="B15" s="54" t="s">
        <v>197</v>
      </c>
      <c r="C15" s="250" t="s">
        <v>12</v>
      </c>
      <c r="D15" s="250">
        <v>2.7E-2</v>
      </c>
      <c r="E15" s="91"/>
      <c r="F15" s="16" t="s">
        <v>198</v>
      </c>
    </row>
    <row r="16" spans="1:136" ht="95.25" customHeight="1">
      <c r="A16" s="2">
        <v>10</v>
      </c>
      <c r="B16" s="54" t="s">
        <v>199</v>
      </c>
      <c r="C16" s="250" t="s">
        <v>12</v>
      </c>
      <c r="D16" s="250" t="s">
        <v>175</v>
      </c>
      <c r="E16" s="91"/>
      <c r="F16" s="16" t="s">
        <v>200</v>
      </c>
    </row>
    <row r="17" spans="1:136" ht="51.75" customHeight="1">
      <c r="A17" s="2" t="s">
        <v>256</v>
      </c>
      <c r="B17" s="54" t="s">
        <v>201</v>
      </c>
      <c r="C17" s="250" t="s">
        <v>12</v>
      </c>
      <c r="D17" s="250" t="s">
        <v>176</v>
      </c>
      <c r="E17" s="91"/>
      <c r="F17" s="30" t="s">
        <v>202</v>
      </c>
    </row>
    <row r="18" spans="1:136" s="23" customFormat="1" ht="78.75" customHeight="1">
      <c r="A18" s="21">
        <v>11</v>
      </c>
      <c r="B18" s="60" t="s">
        <v>203</v>
      </c>
      <c r="C18" s="22" t="s">
        <v>11</v>
      </c>
      <c r="D18" s="49" t="s">
        <v>334</v>
      </c>
      <c r="E18" s="102" t="s">
        <v>334</v>
      </c>
      <c r="F18" s="17" t="s">
        <v>204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</row>
    <row r="19" spans="1:136" s="23" customFormat="1" ht="51" customHeight="1">
      <c r="A19" s="21">
        <v>12</v>
      </c>
      <c r="B19" s="56" t="s">
        <v>205</v>
      </c>
      <c r="C19" s="22" t="s">
        <v>12</v>
      </c>
      <c r="D19" s="49" t="s">
        <v>334</v>
      </c>
      <c r="E19" s="103">
        <v>2.7E-2</v>
      </c>
      <c r="F19" s="87" t="s">
        <v>206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</row>
    <row r="20" spans="1:136" s="23" customFormat="1" ht="120" customHeight="1">
      <c r="A20" s="21">
        <v>13</v>
      </c>
      <c r="B20" s="60" t="s">
        <v>152</v>
      </c>
      <c r="C20" s="22" t="s">
        <v>11</v>
      </c>
      <c r="D20" s="22">
        <v>14</v>
      </c>
      <c r="E20" s="104">
        <f>E22+E23+E24</f>
        <v>0</v>
      </c>
      <c r="F20" s="231" t="s">
        <v>322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</row>
    <row r="21" spans="1:136" s="40" customFormat="1">
      <c r="A21" s="36"/>
      <c r="B21" s="61" t="s">
        <v>136</v>
      </c>
      <c r="C21" s="37"/>
      <c r="D21" s="37"/>
      <c r="E21" s="105"/>
      <c r="F21" s="39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</row>
    <row r="22" spans="1:136" ht="65.25" customHeight="1">
      <c r="A22" s="255" t="s">
        <v>137</v>
      </c>
      <c r="B22" s="218" t="s">
        <v>207</v>
      </c>
      <c r="C22" s="248" t="s">
        <v>11</v>
      </c>
      <c r="D22" s="274" t="s">
        <v>334</v>
      </c>
      <c r="E22" s="216"/>
      <c r="F22" s="217" t="s">
        <v>311</v>
      </c>
    </row>
    <row r="23" spans="1:136" ht="48" customHeight="1">
      <c r="A23" s="255" t="s">
        <v>138</v>
      </c>
      <c r="B23" s="218" t="s">
        <v>208</v>
      </c>
      <c r="C23" s="248" t="s">
        <v>11</v>
      </c>
      <c r="D23" s="274"/>
      <c r="E23" s="216"/>
      <c r="F23" s="217" t="s">
        <v>312</v>
      </c>
    </row>
    <row r="24" spans="1:136" ht="66.75" customHeight="1" thickBot="1">
      <c r="A24" s="256" t="s">
        <v>139</v>
      </c>
      <c r="B24" s="219" t="s">
        <v>310</v>
      </c>
      <c r="C24" s="249" t="s">
        <v>11</v>
      </c>
      <c r="D24" s="275"/>
      <c r="E24" s="220"/>
      <c r="F24" s="221" t="s">
        <v>313</v>
      </c>
    </row>
    <row r="25" spans="1:136" s="40" customFormat="1" ht="15.75" thickBot="1">
      <c r="A25" s="225"/>
      <c r="B25" s="226" t="s">
        <v>3</v>
      </c>
      <c r="C25" s="227"/>
      <c r="D25" s="228"/>
      <c r="E25" s="229"/>
      <c r="F25" s="2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</row>
    <row r="26" spans="1:136" s="31" customFormat="1" ht="60" customHeight="1">
      <c r="A26" s="222">
        <v>14</v>
      </c>
      <c r="B26" s="187" t="s">
        <v>54</v>
      </c>
      <c r="C26" s="188" t="s">
        <v>11</v>
      </c>
      <c r="D26" s="188" t="s">
        <v>334</v>
      </c>
      <c r="E26" s="223">
        <v>14</v>
      </c>
      <c r="F26" s="224" t="s">
        <v>209</v>
      </c>
    </row>
    <row r="27" spans="1:136" s="31" customFormat="1" ht="78.75" customHeight="1">
      <c r="A27" s="28">
        <v>15</v>
      </c>
      <c r="B27" s="62" t="s">
        <v>4</v>
      </c>
      <c r="C27" s="29" t="s">
        <v>11</v>
      </c>
      <c r="D27" s="29" t="s">
        <v>177</v>
      </c>
      <c r="E27" s="92"/>
      <c r="F27" s="30" t="s">
        <v>210</v>
      </c>
    </row>
    <row r="28" spans="1:136" s="40" customFormat="1">
      <c r="A28" s="36"/>
      <c r="B28" s="55" t="s">
        <v>3</v>
      </c>
      <c r="C28" s="37"/>
      <c r="D28" s="37"/>
      <c r="E28" s="106"/>
      <c r="F28" s="39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</row>
    <row r="29" spans="1:136" ht="30" customHeight="1">
      <c r="A29" s="2" t="s">
        <v>116</v>
      </c>
      <c r="B29" s="54" t="s">
        <v>211</v>
      </c>
      <c r="C29" s="250" t="s">
        <v>11</v>
      </c>
      <c r="D29" s="276" t="s">
        <v>141</v>
      </c>
      <c r="E29" s="93"/>
      <c r="F29" s="16"/>
    </row>
    <row r="30" spans="1:136" ht="30" customHeight="1">
      <c r="A30" s="2" t="s">
        <v>117</v>
      </c>
      <c r="B30" s="54" t="s">
        <v>212</v>
      </c>
      <c r="C30" s="250" t="s">
        <v>11</v>
      </c>
      <c r="D30" s="276"/>
      <c r="E30" s="93"/>
      <c r="F30" s="16"/>
    </row>
    <row r="31" spans="1:136" ht="91.5" customHeight="1">
      <c r="A31" s="2">
        <v>16</v>
      </c>
      <c r="B31" s="54" t="s">
        <v>213</v>
      </c>
      <c r="C31" s="250" t="s">
        <v>11</v>
      </c>
      <c r="D31" s="250" t="s">
        <v>178</v>
      </c>
      <c r="E31" s="92"/>
      <c r="F31" s="16" t="s">
        <v>214</v>
      </c>
    </row>
    <row r="32" spans="1:136" s="40" customFormat="1">
      <c r="A32" s="36"/>
      <c r="B32" s="55" t="s">
        <v>3</v>
      </c>
      <c r="C32" s="53"/>
      <c r="D32" s="37"/>
      <c r="E32" s="105"/>
      <c r="F32" s="39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</row>
    <row r="33" spans="1:136" ht="18" customHeight="1">
      <c r="A33" s="2">
        <v>17</v>
      </c>
      <c r="B33" s="57" t="s">
        <v>6</v>
      </c>
      <c r="C33" s="250" t="s">
        <v>11</v>
      </c>
      <c r="D33" s="250"/>
      <c r="E33" s="92"/>
      <c r="F33" s="16"/>
    </row>
    <row r="34" spans="1:136" ht="18" customHeight="1">
      <c r="A34" s="2">
        <v>18</v>
      </c>
      <c r="B34" s="63" t="s">
        <v>7</v>
      </c>
      <c r="C34" s="250" t="s">
        <v>11</v>
      </c>
      <c r="D34" s="250" t="s">
        <v>109</v>
      </c>
      <c r="E34" s="92"/>
      <c r="F34" s="16"/>
    </row>
    <row r="35" spans="1:136" ht="18" customHeight="1">
      <c r="A35" s="2">
        <v>19</v>
      </c>
      <c r="B35" s="57" t="s">
        <v>8</v>
      </c>
      <c r="C35" s="250" t="s">
        <v>11</v>
      </c>
      <c r="D35" s="250"/>
      <c r="E35" s="92"/>
      <c r="F35" s="16"/>
    </row>
    <row r="36" spans="1:136" ht="18" customHeight="1">
      <c r="A36" s="2">
        <v>20</v>
      </c>
      <c r="B36" s="63" t="s">
        <v>9</v>
      </c>
      <c r="C36" s="250" t="s">
        <v>11</v>
      </c>
      <c r="D36" s="250" t="s">
        <v>110</v>
      </c>
      <c r="E36" s="92"/>
      <c r="F36" s="16"/>
    </row>
    <row r="37" spans="1:136" ht="18" customHeight="1">
      <c r="A37" s="2">
        <v>21</v>
      </c>
      <c r="B37" s="57" t="s">
        <v>10</v>
      </c>
      <c r="C37" s="250" t="s">
        <v>11</v>
      </c>
      <c r="D37" s="250" t="s">
        <v>240</v>
      </c>
      <c r="E37" s="92"/>
      <c r="F37" s="16"/>
    </row>
    <row r="38" spans="1:136" ht="55.5" customHeight="1">
      <c r="A38" s="2">
        <v>22</v>
      </c>
      <c r="B38" s="63" t="s">
        <v>215</v>
      </c>
      <c r="C38" s="250" t="s">
        <v>11</v>
      </c>
      <c r="D38" s="250"/>
      <c r="E38" s="92"/>
      <c r="F38" s="18" t="s">
        <v>216</v>
      </c>
    </row>
    <row r="39" spans="1:136" ht="54.75" customHeight="1">
      <c r="A39" s="2">
        <v>23</v>
      </c>
      <c r="B39" s="63" t="s">
        <v>217</v>
      </c>
      <c r="C39" s="250" t="s">
        <v>11</v>
      </c>
      <c r="D39" s="250"/>
      <c r="E39" s="92"/>
      <c r="F39" s="18" t="s">
        <v>309</v>
      </c>
    </row>
    <row r="40" spans="1:136" s="23" customFormat="1" ht="50.25" customHeight="1">
      <c r="A40" s="21">
        <v>24</v>
      </c>
      <c r="B40" s="60" t="s">
        <v>153</v>
      </c>
      <c r="C40" s="22" t="s">
        <v>0</v>
      </c>
      <c r="D40" s="34" t="s">
        <v>90</v>
      </c>
      <c r="E40" s="120" t="e">
        <f t="shared" ref="E40" si="0">E20/E18*100</f>
        <v>#VALUE!</v>
      </c>
      <c r="F40" s="17" t="s">
        <v>218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</row>
    <row r="41" spans="1:136" s="40" customFormat="1" ht="15" customHeight="1">
      <c r="A41" s="36"/>
      <c r="B41" s="180" t="s">
        <v>156</v>
      </c>
      <c r="C41" s="37"/>
      <c r="D41" s="41"/>
      <c r="E41" s="107"/>
      <c r="F41" s="39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</row>
    <row r="42" spans="1:136" s="23" customFormat="1" ht="54.75" customHeight="1">
      <c r="A42" s="238" t="s">
        <v>157</v>
      </c>
      <c r="B42" s="257" t="s">
        <v>154</v>
      </c>
      <c r="C42" s="22" t="s">
        <v>0</v>
      </c>
      <c r="D42" s="34" t="s">
        <v>160</v>
      </c>
      <c r="E42" s="120" t="e">
        <f t="shared" ref="E42" si="1">E22/E9*100</f>
        <v>#DIV/0!</v>
      </c>
      <c r="F42" s="17" t="s">
        <v>232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</row>
    <row r="43" spans="1:136" s="23" customFormat="1" ht="55.5" customHeight="1">
      <c r="A43" s="258" t="s">
        <v>158</v>
      </c>
      <c r="B43" s="235" t="s">
        <v>155</v>
      </c>
      <c r="C43" s="232" t="s">
        <v>0</v>
      </c>
      <c r="D43" s="233" t="s">
        <v>161</v>
      </c>
      <c r="E43" s="234" t="e">
        <f>E23/E10*100</f>
        <v>#DIV/0!</v>
      </c>
      <c r="F43" s="236" t="s">
        <v>233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</row>
    <row r="44" spans="1:136" s="23" customFormat="1" ht="60" customHeight="1">
      <c r="A44" s="238" t="s">
        <v>159</v>
      </c>
      <c r="B44" s="64" t="s">
        <v>219</v>
      </c>
      <c r="C44" s="22" t="s">
        <v>0</v>
      </c>
      <c r="D44" s="34" t="s">
        <v>162</v>
      </c>
      <c r="E44" s="120" t="e">
        <f>E24/E12*100</f>
        <v>#DIV/0!</v>
      </c>
      <c r="F44" s="17" t="s">
        <v>234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</row>
    <row r="45" spans="1:136" s="40" customFormat="1">
      <c r="A45" s="36"/>
      <c r="B45" s="55" t="s">
        <v>3</v>
      </c>
      <c r="C45" s="53"/>
      <c r="D45" s="41"/>
      <c r="E45" s="108"/>
      <c r="F45" s="39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</row>
    <row r="46" spans="1:136" s="23" customFormat="1" ht="18.75" customHeight="1">
      <c r="A46" s="21">
        <v>25</v>
      </c>
      <c r="B46" s="56" t="s">
        <v>54</v>
      </c>
      <c r="C46" s="22" t="s">
        <v>0</v>
      </c>
      <c r="D46" s="34" t="s">
        <v>91</v>
      </c>
      <c r="E46" s="120" t="e">
        <f>ROUND(E26/E18*100,2)</f>
        <v>#VALUE!</v>
      </c>
      <c r="F46" s="17" t="s">
        <v>142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</row>
    <row r="47" spans="1:136" s="23" customFormat="1" ht="46.5" customHeight="1">
      <c r="A47" s="21">
        <v>26</v>
      </c>
      <c r="B47" s="56" t="s">
        <v>4</v>
      </c>
      <c r="C47" s="22" t="s">
        <v>0</v>
      </c>
      <c r="D47" s="34" t="s">
        <v>92</v>
      </c>
      <c r="E47" s="120" t="e">
        <f>ROUND(E27/E18*100,)</f>
        <v>#VALUE!</v>
      </c>
      <c r="F47" s="17" t="s">
        <v>143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</row>
    <row r="48" spans="1:136" s="23" customFormat="1" ht="20.25" customHeight="1">
      <c r="A48" s="21">
        <v>27</v>
      </c>
      <c r="B48" s="56" t="s">
        <v>5</v>
      </c>
      <c r="C48" s="22" t="s">
        <v>0</v>
      </c>
      <c r="D48" s="34" t="s">
        <v>93</v>
      </c>
      <c r="E48" s="120" t="e">
        <f>ROUND(E31/E18*100,2)</f>
        <v>#VALUE!</v>
      </c>
      <c r="F48" s="17" t="s">
        <v>144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</row>
    <row r="49" spans="1:136" s="42" customFormat="1" ht="15" customHeight="1">
      <c r="A49" s="36"/>
      <c r="B49" s="65" t="s">
        <v>3</v>
      </c>
      <c r="C49" s="69"/>
      <c r="D49" s="41"/>
      <c r="E49" s="109"/>
      <c r="F49" s="3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</row>
    <row r="50" spans="1:136" s="35" customFormat="1" ht="23.25" customHeight="1">
      <c r="A50" s="21" t="s">
        <v>220</v>
      </c>
      <c r="B50" s="66" t="s">
        <v>6</v>
      </c>
      <c r="C50" s="49"/>
      <c r="D50" s="34" t="s">
        <v>94</v>
      </c>
      <c r="E50" s="119" t="e">
        <f>ROUND(E33/E18*100,2)</f>
        <v>#VALUE!</v>
      </c>
      <c r="F50" s="17" t="s">
        <v>145</v>
      </c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</row>
    <row r="51" spans="1:136" s="35" customFormat="1" ht="22.5" customHeight="1">
      <c r="A51" s="21">
        <v>29</v>
      </c>
      <c r="B51" s="66" t="s">
        <v>7</v>
      </c>
      <c r="C51" s="49" t="s">
        <v>0</v>
      </c>
      <c r="D51" s="34" t="s">
        <v>95</v>
      </c>
      <c r="E51" s="119" t="e">
        <f>ROUND(E34/E18*100,2)</f>
        <v>#VALUE!</v>
      </c>
      <c r="F51" s="17" t="s">
        <v>146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</row>
    <row r="52" spans="1:136" s="35" customFormat="1" ht="24" customHeight="1">
      <c r="A52" s="21">
        <v>30</v>
      </c>
      <c r="B52" s="66" t="s">
        <v>8</v>
      </c>
      <c r="C52" s="49" t="s">
        <v>0</v>
      </c>
      <c r="D52" s="34" t="s">
        <v>96</v>
      </c>
      <c r="E52" s="119" t="e">
        <f>ROUND(E35/E18*100,2)</f>
        <v>#VALUE!</v>
      </c>
      <c r="F52" s="17" t="s">
        <v>147</v>
      </c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</row>
    <row r="53" spans="1:136" s="35" customFormat="1" ht="30.75" customHeight="1">
      <c r="A53" s="21">
        <v>31</v>
      </c>
      <c r="B53" s="66" t="s">
        <v>9</v>
      </c>
      <c r="C53" s="49" t="s">
        <v>0</v>
      </c>
      <c r="D53" s="34" t="s">
        <v>97</v>
      </c>
      <c r="E53" s="119" t="e">
        <f>ROUND(E36/E18*100,2)</f>
        <v>#VALUE!</v>
      </c>
      <c r="F53" s="17" t="s">
        <v>148</v>
      </c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</row>
    <row r="54" spans="1:136" s="35" customFormat="1" ht="22.5" customHeight="1">
      <c r="A54" s="21">
        <v>32</v>
      </c>
      <c r="B54" s="66" t="s">
        <v>10</v>
      </c>
      <c r="C54" s="49" t="s">
        <v>0</v>
      </c>
      <c r="D54" s="34" t="s">
        <v>98</v>
      </c>
      <c r="E54" s="119" t="e">
        <f>ROUND(E37/E18*100,2)</f>
        <v>#VALUE!</v>
      </c>
      <c r="F54" s="17" t="s">
        <v>149</v>
      </c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</row>
    <row r="55" spans="1:136" s="35" customFormat="1" ht="48" customHeight="1">
      <c r="A55" s="21">
        <v>33</v>
      </c>
      <c r="B55" s="66" t="s">
        <v>55</v>
      </c>
      <c r="C55" s="49" t="s">
        <v>0</v>
      </c>
      <c r="D55" s="34" t="s">
        <v>99</v>
      </c>
      <c r="E55" s="119" t="e">
        <f>ROUND(E38/E18*100,2)</f>
        <v>#VALUE!</v>
      </c>
      <c r="F55" s="17" t="s">
        <v>150</v>
      </c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</row>
    <row r="56" spans="1:136" s="35" customFormat="1" ht="44.25" customHeight="1">
      <c r="A56" s="21">
        <v>34</v>
      </c>
      <c r="B56" s="66" t="s">
        <v>46</v>
      </c>
      <c r="C56" s="49" t="s">
        <v>0</v>
      </c>
      <c r="D56" s="34" t="s">
        <v>100</v>
      </c>
      <c r="E56" s="119" t="e">
        <f>ROUND(E39/E18*100,2)</f>
        <v>#VALUE!</v>
      </c>
      <c r="F56" s="17" t="s">
        <v>151</v>
      </c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</row>
    <row r="57" spans="1:136" s="23" customFormat="1" ht="66" customHeight="1">
      <c r="A57" s="21">
        <v>35</v>
      </c>
      <c r="B57" s="60" t="s">
        <v>167</v>
      </c>
      <c r="C57" s="22" t="s">
        <v>12</v>
      </c>
      <c r="D57" s="22">
        <v>2.7E-2</v>
      </c>
      <c r="E57" s="118">
        <f t="shared" ref="E57" si="2">E59+E60+E61</f>
        <v>2.7E-2</v>
      </c>
      <c r="F57" s="17" t="s">
        <v>221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</row>
    <row r="58" spans="1:136" s="40" customFormat="1">
      <c r="A58" s="36"/>
      <c r="B58" s="55" t="s">
        <v>3</v>
      </c>
      <c r="C58" s="53"/>
      <c r="D58" s="37"/>
      <c r="E58" s="253"/>
      <c r="F58" s="39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</row>
    <row r="59" spans="1:136" ht="30" customHeight="1">
      <c r="A59" s="2">
        <v>36</v>
      </c>
      <c r="B59" s="54" t="s">
        <v>54</v>
      </c>
      <c r="C59" s="250" t="s">
        <v>12</v>
      </c>
      <c r="D59" s="251" t="s">
        <v>334</v>
      </c>
      <c r="E59" s="197">
        <v>2.7E-2</v>
      </c>
      <c r="F59" s="16" t="s">
        <v>222</v>
      </c>
    </row>
    <row r="60" spans="1:136" ht="45">
      <c r="A60" s="2">
        <v>37</v>
      </c>
      <c r="B60" s="54" t="s">
        <v>4</v>
      </c>
      <c r="C60" s="250" t="s">
        <v>12</v>
      </c>
      <c r="D60" s="251" t="s">
        <v>128</v>
      </c>
      <c r="E60" s="197"/>
      <c r="F60" s="16" t="s">
        <v>223</v>
      </c>
    </row>
    <row r="61" spans="1:136" s="23" customFormat="1" ht="48" customHeight="1">
      <c r="A61" s="21">
        <v>38</v>
      </c>
      <c r="B61" s="56" t="s">
        <v>5</v>
      </c>
      <c r="C61" s="22" t="s">
        <v>12</v>
      </c>
      <c r="D61" s="252" t="s">
        <v>318</v>
      </c>
      <c r="E61" s="208">
        <f t="shared" ref="E61" si="3">E63+E65+E67</f>
        <v>0</v>
      </c>
      <c r="F61" s="231" t="s">
        <v>319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</row>
    <row r="62" spans="1:136" s="40" customFormat="1">
      <c r="A62" s="36"/>
      <c r="B62" s="55" t="s">
        <v>3</v>
      </c>
      <c r="C62" s="53"/>
      <c r="D62" s="37"/>
      <c r="E62" s="254"/>
      <c r="F62" s="43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</row>
    <row r="63" spans="1:136" ht="22.5" customHeight="1">
      <c r="A63" s="2">
        <v>39</v>
      </c>
      <c r="B63" s="57" t="s">
        <v>6</v>
      </c>
      <c r="C63" s="250" t="s">
        <v>12</v>
      </c>
      <c r="D63" s="250"/>
      <c r="E63" s="91"/>
      <c r="F63" s="19"/>
    </row>
    <row r="64" spans="1:136">
      <c r="A64" s="2">
        <v>40</v>
      </c>
      <c r="B64" s="63" t="s">
        <v>7</v>
      </c>
      <c r="C64" s="250" t="s">
        <v>12</v>
      </c>
      <c r="D64" s="250" t="s">
        <v>111</v>
      </c>
      <c r="E64" s="91"/>
      <c r="F64" s="19"/>
    </row>
    <row r="65" spans="1:136">
      <c r="A65" s="2">
        <v>41</v>
      </c>
      <c r="B65" s="57" t="s">
        <v>8</v>
      </c>
      <c r="C65" s="250" t="s">
        <v>12</v>
      </c>
      <c r="D65" s="250"/>
      <c r="E65" s="91"/>
      <c r="F65" s="19"/>
    </row>
    <row r="66" spans="1:136">
      <c r="A66" s="2">
        <v>42</v>
      </c>
      <c r="B66" s="63" t="s">
        <v>9</v>
      </c>
      <c r="C66" s="250" t="s">
        <v>12</v>
      </c>
      <c r="D66" s="250" t="s">
        <v>112</v>
      </c>
      <c r="E66" s="91"/>
      <c r="F66" s="19"/>
    </row>
    <row r="67" spans="1:136">
      <c r="A67" s="2">
        <v>43</v>
      </c>
      <c r="B67" s="57" t="s">
        <v>10</v>
      </c>
      <c r="C67" s="250" t="s">
        <v>12</v>
      </c>
      <c r="D67" s="250" t="s">
        <v>241</v>
      </c>
      <c r="E67" s="91"/>
      <c r="F67" s="19"/>
    </row>
    <row r="68" spans="1:136" ht="45">
      <c r="A68" s="2">
        <v>44</v>
      </c>
      <c r="B68" s="63" t="s">
        <v>55</v>
      </c>
      <c r="C68" s="250" t="s">
        <v>12</v>
      </c>
      <c r="D68" s="250"/>
      <c r="E68" s="91"/>
      <c r="F68" s="19"/>
    </row>
    <row r="69" spans="1:136" ht="45">
      <c r="A69" s="2">
        <v>45</v>
      </c>
      <c r="B69" s="63" t="s">
        <v>46</v>
      </c>
      <c r="C69" s="250" t="s">
        <v>12</v>
      </c>
      <c r="D69" s="250"/>
      <c r="E69" s="91"/>
      <c r="F69" s="19"/>
    </row>
    <row r="70" spans="1:136" ht="159.75" customHeight="1">
      <c r="A70" s="2">
        <v>46</v>
      </c>
      <c r="B70" s="59" t="s">
        <v>104</v>
      </c>
      <c r="C70" s="12" t="s">
        <v>11</v>
      </c>
      <c r="D70" s="250" t="s">
        <v>163</v>
      </c>
      <c r="E70" s="92"/>
      <c r="F70" s="260" t="s">
        <v>323</v>
      </c>
    </row>
    <row r="71" spans="1:136" ht="63" customHeight="1">
      <c r="A71" s="2">
        <v>47</v>
      </c>
      <c r="B71" s="54" t="s">
        <v>235</v>
      </c>
      <c r="C71" s="72" t="s">
        <v>12</v>
      </c>
      <c r="D71" s="250" t="s">
        <v>164</v>
      </c>
      <c r="E71" s="206"/>
      <c r="F71" s="16" t="s">
        <v>224</v>
      </c>
    </row>
    <row r="72" spans="1:136" ht="77.25" customHeight="1">
      <c r="A72" s="21" t="s">
        <v>304</v>
      </c>
      <c r="B72" s="211" t="s">
        <v>305</v>
      </c>
      <c r="C72" s="70" t="s">
        <v>11</v>
      </c>
      <c r="D72" s="237" t="s">
        <v>315</v>
      </c>
      <c r="E72" s="210" t="s">
        <v>334</v>
      </c>
      <c r="F72" s="272" t="s">
        <v>306</v>
      </c>
    </row>
    <row r="73" spans="1:136" ht="78" customHeight="1">
      <c r="A73" s="21" t="s">
        <v>307</v>
      </c>
      <c r="B73" s="211" t="s">
        <v>308</v>
      </c>
      <c r="C73" s="70" t="s">
        <v>12</v>
      </c>
      <c r="D73" s="237" t="s">
        <v>316</v>
      </c>
      <c r="E73" s="208">
        <f>E6-(E57+E71)</f>
        <v>-2.7E-2</v>
      </c>
      <c r="F73" s="273"/>
    </row>
    <row r="74" spans="1:136" ht="21" customHeight="1">
      <c r="A74" s="2">
        <v>48</v>
      </c>
      <c r="B74" s="59" t="s">
        <v>13</v>
      </c>
      <c r="C74" s="12" t="s">
        <v>11</v>
      </c>
      <c r="D74" s="212"/>
      <c r="E74" s="209"/>
      <c r="F74" s="204" t="s">
        <v>225</v>
      </c>
    </row>
    <row r="75" spans="1:136" s="83" customFormat="1" ht="19.5" customHeight="1">
      <c r="A75" s="84">
        <v>49</v>
      </c>
      <c r="B75" s="81" t="s">
        <v>14</v>
      </c>
      <c r="C75" s="82" t="s">
        <v>12</v>
      </c>
      <c r="D75" s="213" t="s">
        <v>236</v>
      </c>
      <c r="E75" s="208">
        <f t="shared" ref="E75" si="4">E77+E78</f>
        <v>0</v>
      </c>
      <c r="F75" s="205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</row>
    <row r="76" spans="1:136" s="40" customFormat="1">
      <c r="A76" s="85"/>
      <c r="B76" s="55" t="s">
        <v>3</v>
      </c>
      <c r="C76" s="214"/>
      <c r="D76" s="44"/>
      <c r="E76" s="207"/>
      <c r="F76" s="39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</row>
    <row r="77" spans="1:136" s="80" customFormat="1" ht="21" customHeight="1">
      <c r="A77" s="86">
        <v>50</v>
      </c>
      <c r="B77" s="77" t="s">
        <v>15</v>
      </c>
      <c r="C77" s="78" t="s">
        <v>12</v>
      </c>
      <c r="D77" s="78"/>
      <c r="E77" s="91"/>
      <c r="F77" s="79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</row>
    <row r="78" spans="1:136" s="80" customFormat="1" ht="32.25" customHeight="1">
      <c r="A78" s="86">
        <v>51</v>
      </c>
      <c r="B78" s="77" t="s">
        <v>16</v>
      </c>
      <c r="C78" s="78" t="s">
        <v>12</v>
      </c>
      <c r="D78" s="78"/>
      <c r="E78" s="91"/>
      <c r="F78" s="79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</row>
    <row r="79" spans="1:136" ht="71.25">
      <c r="A79" s="2">
        <v>52</v>
      </c>
      <c r="B79" s="59" t="s">
        <v>17</v>
      </c>
      <c r="C79" s="250" t="s">
        <v>11</v>
      </c>
      <c r="D79" s="12"/>
      <c r="E79" s="94"/>
      <c r="F79" s="16"/>
    </row>
    <row r="80" spans="1:136" s="23" customFormat="1" ht="31.5" customHeight="1">
      <c r="A80" s="21">
        <v>53</v>
      </c>
      <c r="B80" s="56" t="s">
        <v>18</v>
      </c>
      <c r="C80" s="22" t="s">
        <v>12</v>
      </c>
      <c r="D80" s="22" t="s">
        <v>237</v>
      </c>
      <c r="E80" s="118">
        <f t="shared" ref="E80" si="5">E82+E83</f>
        <v>0</v>
      </c>
      <c r="F80" s="17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</row>
    <row r="81" spans="1:136" s="40" customFormat="1" ht="17.25" customHeight="1">
      <c r="A81" s="36"/>
      <c r="B81" s="55" t="s">
        <v>3</v>
      </c>
      <c r="C81" s="53"/>
      <c r="D81" s="37"/>
      <c r="E81" s="110"/>
      <c r="F81" s="39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</row>
    <row r="82" spans="1:136" ht="24" customHeight="1">
      <c r="A82" s="2" t="s">
        <v>226</v>
      </c>
      <c r="B82" s="54" t="s">
        <v>19</v>
      </c>
      <c r="C82" s="250" t="s">
        <v>12</v>
      </c>
      <c r="D82" s="250"/>
      <c r="E82" s="91"/>
      <c r="F82" s="16"/>
    </row>
    <row r="83" spans="1:136" ht="31.5" customHeight="1">
      <c r="A83" s="2">
        <v>55</v>
      </c>
      <c r="B83" s="54" t="s">
        <v>16</v>
      </c>
      <c r="C83" s="250" t="s">
        <v>12</v>
      </c>
      <c r="D83" s="250"/>
      <c r="E83" s="91"/>
      <c r="F83" s="16"/>
    </row>
    <row r="84" spans="1:136" s="23" customFormat="1" ht="50.25" customHeight="1">
      <c r="A84" s="21" t="s">
        <v>133</v>
      </c>
      <c r="B84" s="56" t="s">
        <v>227</v>
      </c>
      <c r="C84" s="22" t="s">
        <v>11</v>
      </c>
      <c r="D84" s="22" t="s">
        <v>169</v>
      </c>
      <c r="E84" s="102">
        <f>E31+E70</f>
        <v>0</v>
      </c>
      <c r="F84" s="17" t="s">
        <v>228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</row>
    <row r="85" spans="1:136" s="23" customFormat="1" ht="51" customHeight="1">
      <c r="A85" s="21" t="s">
        <v>134</v>
      </c>
      <c r="B85" s="56" t="s">
        <v>229</v>
      </c>
      <c r="C85" s="22" t="s">
        <v>12</v>
      </c>
      <c r="D85" s="22" t="s">
        <v>170</v>
      </c>
      <c r="E85" s="103">
        <f>E61+E71</f>
        <v>0</v>
      </c>
      <c r="F85" s="17" t="s">
        <v>238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</row>
    <row r="86" spans="1:136" s="40" customFormat="1" ht="15" customHeight="1">
      <c r="A86" s="36"/>
      <c r="B86" s="180" t="s">
        <v>49</v>
      </c>
      <c r="C86" s="45"/>
      <c r="D86" s="37"/>
      <c r="E86" s="11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</row>
    <row r="87" spans="1:136" s="23" customFormat="1" ht="33" customHeight="1">
      <c r="A87" s="21">
        <v>56</v>
      </c>
      <c r="B87" s="60" t="s">
        <v>20</v>
      </c>
      <c r="C87" s="70" t="s">
        <v>11</v>
      </c>
      <c r="D87" s="22" t="s">
        <v>113</v>
      </c>
      <c r="E87" s="121">
        <f t="shared" ref="E87" si="6">E89+E95+E99+E103+E107+E111+E115+E119</f>
        <v>0</v>
      </c>
      <c r="F87" s="17" t="s">
        <v>101</v>
      </c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</row>
    <row r="88" spans="1:136" s="40" customFormat="1">
      <c r="A88" s="36"/>
      <c r="B88" s="55" t="s">
        <v>21</v>
      </c>
      <c r="C88" s="53"/>
      <c r="D88" s="37"/>
      <c r="E88" s="105"/>
      <c r="F88" s="39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</row>
    <row r="89" spans="1:136" s="27" customFormat="1" ht="21.75" customHeight="1">
      <c r="A89" s="24">
        <v>57</v>
      </c>
      <c r="B89" s="67" t="s">
        <v>22</v>
      </c>
      <c r="C89" s="25" t="s">
        <v>11</v>
      </c>
      <c r="D89" s="25" t="s">
        <v>129</v>
      </c>
      <c r="E89" s="122"/>
      <c r="F89" s="26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</row>
    <row r="90" spans="1:136" s="40" customFormat="1">
      <c r="A90" s="36"/>
      <c r="B90" s="68" t="s">
        <v>23</v>
      </c>
      <c r="C90" s="53"/>
      <c r="D90" s="37"/>
      <c r="E90" s="105"/>
      <c r="F90" s="39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</row>
    <row r="91" spans="1:136" ht="30">
      <c r="A91" s="2">
        <v>58</v>
      </c>
      <c r="B91" s="57" t="s">
        <v>24</v>
      </c>
      <c r="C91" s="250" t="s">
        <v>11</v>
      </c>
      <c r="D91" s="250"/>
      <c r="E91" s="92"/>
      <c r="F91" s="16"/>
    </row>
    <row r="92" spans="1:136" ht="60">
      <c r="A92" s="2">
        <v>59</v>
      </c>
      <c r="B92" s="57" t="s">
        <v>25</v>
      </c>
      <c r="C92" s="250" t="s">
        <v>11</v>
      </c>
      <c r="D92" s="250"/>
      <c r="E92" s="92"/>
      <c r="F92" s="16"/>
    </row>
    <row r="93" spans="1:136" s="40" customFormat="1">
      <c r="A93" s="36"/>
      <c r="B93" s="55" t="s">
        <v>56</v>
      </c>
      <c r="C93" s="53"/>
      <c r="D93" s="37"/>
      <c r="E93" s="105"/>
      <c r="F93" s="39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</row>
    <row r="94" spans="1:136" s="31" customFormat="1" ht="35.25" customHeight="1">
      <c r="A94" s="28">
        <v>60</v>
      </c>
      <c r="B94" s="62" t="s">
        <v>57</v>
      </c>
      <c r="C94" s="29" t="s">
        <v>11</v>
      </c>
      <c r="D94" s="29"/>
      <c r="E94" s="92"/>
      <c r="F94" s="30"/>
    </row>
    <row r="95" spans="1:136" s="27" customFormat="1" ht="34.5" customHeight="1">
      <c r="A95" s="24">
        <v>61</v>
      </c>
      <c r="B95" s="67" t="s">
        <v>26</v>
      </c>
      <c r="C95" s="25" t="s">
        <v>11</v>
      </c>
      <c r="D95" s="25" t="s">
        <v>242</v>
      </c>
      <c r="E95" s="122"/>
      <c r="F95" s="26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</row>
    <row r="96" spans="1:136" s="40" customFormat="1" ht="16.5" customHeight="1">
      <c r="A96" s="36"/>
      <c r="B96" s="55" t="s">
        <v>23</v>
      </c>
      <c r="C96" s="53"/>
      <c r="D96" s="37"/>
      <c r="E96" s="105"/>
      <c r="F96" s="39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</row>
    <row r="97" spans="1:136" ht="39.75" customHeight="1">
      <c r="A97" s="2">
        <v>62</v>
      </c>
      <c r="B97" s="54" t="s">
        <v>24</v>
      </c>
      <c r="C97" s="250" t="s">
        <v>11</v>
      </c>
      <c r="D97" s="250"/>
      <c r="E97" s="92"/>
      <c r="F97" s="16"/>
    </row>
    <row r="98" spans="1:136" ht="48.75" customHeight="1">
      <c r="A98" s="2">
        <v>63</v>
      </c>
      <c r="B98" s="54" t="s">
        <v>25</v>
      </c>
      <c r="C98" s="250" t="s">
        <v>11</v>
      </c>
      <c r="D98" s="250"/>
      <c r="E98" s="92"/>
      <c r="F98" s="16"/>
    </row>
    <row r="99" spans="1:136" s="27" customFormat="1" ht="18" customHeight="1">
      <c r="A99" s="24">
        <v>64</v>
      </c>
      <c r="B99" s="67" t="s">
        <v>27</v>
      </c>
      <c r="C99" s="25" t="s">
        <v>11</v>
      </c>
      <c r="D99" s="25" t="s">
        <v>243</v>
      </c>
      <c r="E99" s="122"/>
      <c r="F99" s="26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</row>
    <row r="100" spans="1:136" s="40" customFormat="1" ht="16.5" customHeight="1">
      <c r="A100" s="36"/>
      <c r="B100" s="55" t="s">
        <v>23</v>
      </c>
      <c r="C100" s="53"/>
      <c r="D100" s="37"/>
      <c r="E100" s="105"/>
      <c r="F100" s="39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</row>
    <row r="101" spans="1:136" ht="32.25" customHeight="1">
      <c r="A101" s="2">
        <v>65</v>
      </c>
      <c r="B101" s="54" t="s">
        <v>24</v>
      </c>
      <c r="C101" s="250" t="s">
        <v>11</v>
      </c>
      <c r="D101" s="250"/>
      <c r="E101" s="92"/>
      <c r="F101" s="16"/>
    </row>
    <row r="102" spans="1:136" ht="60" customHeight="1">
      <c r="A102" s="2">
        <v>66</v>
      </c>
      <c r="B102" s="54" t="s">
        <v>28</v>
      </c>
      <c r="C102" s="250" t="s">
        <v>11</v>
      </c>
      <c r="D102" s="250"/>
      <c r="E102" s="92"/>
      <c r="F102" s="16"/>
    </row>
    <row r="103" spans="1:136" s="27" customFormat="1" ht="18" customHeight="1">
      <c r="A103" s="24">
        <v>67</v>
      </c>
      <c r="B103" s="67" t="s">
        <v>29</v>
      </c>
      <c r="C103" s="25" t="s">
        <v>11</v>
      </c>
      <c r="D103" s="25" t="s">
        <v>244</v>
      </c>
      <c r="E103" s="122"/>
      <c r="F103" s="26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</row>
    <row r="104" spans="1:136" s="40" customFormat="1" ht="16.5" customHeight="1">
      <c r="A104" s="36"/>
      <c r="B104" s="55" t="s">
        <v>23</v>
      </c>
      <c r="C104" s="37"/>
      <c r="D104" s="37"/>
      <c r="E104" s="105"/>
      <c r="F104" s="39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</row>
    <row r="105" spans="1:136" ht="30">
      <c r="A105" s="2">
        <v>68</v>
      </c>
      <c r="B105" s="54" t="s">
        <v>24</v>
      </c>
      <c r="C105" s="250" t="s">
        <v>11</v>
      </c>
      <c r="D105" s="250"/>
      <c r="E105" s="92"/>
      <c r="F105" s="16"/>
    </row>
    <row r="106" spans="1:136" ht="60">
      <c r="A106" s="2">
        <v>69</v>
      </c>
      <c r="B106" s="54" t="s">
        <v>28</v>
      </c>
      <c r="C106" s="250" t="s">
        <v>11</v>
      </c>
      <c r="D106" s="250"/>
      <c r="E106" s="92"/>
      <c r="F106" s="16"/>
    </row>
    <row r="107" spans="1:136" s="27" customFormat="1" ht="18" customHeight="1">
      <c r="A107" s="24">
        <v>70</v>
      </c>
      <c r="B107" s="67" t="s">
        <v>30</v>
      </c>
      <c r="C107" s="25" t="s">
        <v>11</v>
      </c>
      <c r="D107" s="25" t="s">
        <v>245</v>
      </c>
      <c r="E107" s="122"/>
      <c r="F107" s="26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</row>
    <row r="108" spans="1:136" s="40" customFormat="1" ht="16.5" customHeight="1">
      <c r="A108" s="36"/>
      <c r="B108" s="55" t="s">
        <v>23</v>
      </c>
      <c r="C108" s="53"/>
      <c r="D108" s="37"/>
      <c r="E108" s="105"/>
      <c r="F108" s="39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</row>
    <row r="109" spans="1:136" ht="30">
      <c r="A109" s="2">
        <v>71</v>
      </c>
      <c r="B109" s="54" t="s">
        <v>24</v>
      </c>
      <c r="C109" s="250" t="s">
        <v>11</v>
      </c>
      <c r="D109" s="250"/>
      <c r="E109" s="92"/>
      <c r="F109" s="16"/>
    </row>
    <row r="110" spans="1:136" ht="69" customHeight="1">
      <c r="A110" s="2">
        <v>72</v>
      </c>
      <c r="B110" s="54" t="s">
        <v>28</v>
      </c>
      <c r="C110" s="250" t="s">
        <v>11</v>
      </c>
      <c r="D110" s="250"/>
      <c r="E110" s="92"/>
      <c r="F110" s="16"/>
    </row>
    <row r="111" spans="1:136" s="27" customFormat="1" ht="24" customHeight="1">
      <c r="A111" s="24">
        <v>73</v>
      </c>
      <c r="B111" s="67" t="s">
        <v>299</v>
      </c>
      <c r="C111" s="25" t="s">
        <v>11</v>
      </c>
      <c r="D111" s="25" t="s">
        <v>246</v>
      </c>
      <c r="E111" s="122"/>
      <c r="F111" s="26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</row>
    <row r="112" spans="1:136" s="40" customFormat="1" ht="16.5" customHeight="1">
      <c r="A112" s="36"/>
      <c r="B112" s="55" t="s">
        <v>23</v>
      </c>
      <c r="C112" s="53"/>
      <c r="D112" s="37"/>
      <c r="E112" s="105"/>
      <c r="F112" s="39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</row>
    <row r="113" spans="1:136" ht="30">
      <c r="A113" s="2">
        <v>74</v>
      </c>
      <c r="B113" s="54" t="s">
        <v>24</v>
      </c>
      <c r="C113" s="250" t="s">
        <v>11</v>
      </c>
      <c r="D113" s="250"/>
      <c r="E113" s="92"/>
      <c r="F113" s="16"/>
    </row>
    <row r="114" spans="1:136" ht="60">
      <c r="A114" s="2">
        <v>75</v>
      </c>
      <c r="B114" s="54" t="s">
        <v>28</v>
      </c>
      <c r="C114" s="250" t="s">
        <v>11</v>
      </c>
      <c r="D114" s="250"/>
      <c r="E114" s="92"/>
      <c r="F114" s="16"/>
    </row>
    <row r="115" spans="1:136" s="33" customFormat="1" ht="15" customHeight="1">
      <c r="A115" s="24">
        <v>76</v>
      </c>
      <c r="B115" s="67" t="s">
        <v>31</v>
      </c>
      <c r="C115" s="71" t="s">
        <v>11</v>
      </c>
      <c r="D115" s="25" t="s">
        <v>247</v>
      </c>
      <c r="E115" s="123"/>
      <c r="F115" s="32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J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  <c r="DY115" s="101"/>
      <c r="DZ115" s="101"/>
      <c r="EA115" s="101"/>
      <c r="EB115" s="101"/>
      <c r="EC115" s="101"/>
      <c r="ED115" s="101"/>
      <c r="EE115" s="101"/>
      <c r="EF115" s="101"/>
    </row>
    <row r="116" spans="1:136" s="40" customFormat="1">
      <c r="A116" s="36"/>
      <c r="B116" s="55" t="s">
        <v>23</v>
      </c>
      <c r="C116" s="53"/>
      <c r="D116" s="37"/>
      <c r="E116" s="105"/>
      <c r="F116" s="39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</row>
    <row r="117" spans="1:136" ht="29.25" customHeight="1">
      <c r="A117" s="2">
        <v>77</v>
      </c>
      <c r="B117" s="54" t="s">
        <v>24</v>
      </c>
      <c r="C117" s="250" t="s">
        <v>11</v>
      </c>
      <c r="D117" s="250"/>
      <c r="E117" s="92"/>
      <c r="F117" s="16"/>
    </row>
    <row r="118" spans="1:136" ht="59.25" customHeight="1">
      <c r="A118" s="2">
        <v>78</v>
      </c>
      <c r="B118" s="54" t="s">
        <v>28</v>
      </c>
      <c r="C118" s="250" t="s">
        <v>11</v>
      </c>
      <c r="D118" s="250"/>
      <c r="E118" s="92"/>
      <c r="F118" s="16"/>
    </row>
    <row r="119" spans="1:136" s="27" customFormat="1" ht="18" customHeight="1">
      <c r="A119" s="24">
        <v>79</v>
      </c>
      <c r="B119" s="67" t="s">
        <v>32</v>
      </c>
      <c r="C119" s="25" t="s">
        <v>11</v>
      </c>
      <c r="D119" s="25" t="s">
        <v>248</v>
      </c>
      <c r="E119" s="122"/>
      <c r="F119" s="26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</row>
    <row r="120" spans="1:136" s="40" customFormat="1" ht="16.5" customHeight="1">
      <c r="A120" s="36"/>
      <c r="B120" s="55" t="s">
        <v>23</v>
      </c>
      <c r="C120" s="53"/>
      <c r="D120" s="37"/>
      <c r="E120" s="105"/>
      <c r="F120" s="39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</row>
    <row r="121" spans="1:136" ht="30">
      <c r="A121" s="2">
        <v>80</v>
      </c>
      <c r="B121" s="54" t="s">
        <v>24</v>
      </c>
      <c r="C121" s="250" t="s">
        <v>11</v>
      </c>
      <c r="D121" s="250"/>
      <c r="E121" s="92"/>
      <c r="F121" s="16"/>
    </row>
    <row r="122" spans="1:136" ht="60">
      <c r="A122" s="2">
        <v>81</v>
      </c>
      <c r="B122" s="54" t="s">
        <v>28</v>
      </c>
      <c r="C122" s="250" t="s">
        <v>11</v>
      </c>
      <c r="D122" s="250"/>
      <c r="E122" s="92"/>
      <c r="F122" s="16"/>
    </row>
    <row r="123" spans="1:136" s="40" customFormat="1" ht="18" customHeight="1">
      <c r="A123" s="264" t="s">
        <v>47</v>
      </c>
      <c r="B123" s="265"/>
      <c r="C123" s="265"/>
      <c r="D123" s="265"/>
      <c r="E123" s="265"/>
      <c r="F123" s="266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</row>
    <row r="124" spans="1:136" s="40" customFormat="1">
      <c r="A124" s="264" t="s">
        <v>33</v>
      </c>
      <c r="B124" s="265"/>
      <c r="C124" s="265"/>
      <c r="D124" s="265"/>
      <c r="E124" s="265"/>
      <c r="F124" s="266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</row>
    <row r="125" spans="1:136">
      <c r="A125" s="2">
        <v>82</v>
      </c>
      <c r="B125" s="54" t="s">
        <v>34</v>
      </c>
      <c r="C125" s="250" t="s">
        <v>11</v>
      </c>
      <c r="D125" s="250" t="s">
        <v>114</v>
      </c>
      <c r="E125" s="92"/>
      <c r="F125" s="16"/>
    </row>
    <row r="126" spans="1:136">
      <c r="A126" s="2">
        <v>83</v>
      </c>
      <c r="B126" s="54" t="s">
        <v>35</v>
      </c>
      <c r="C126" s="250" t="s">
        <v>11</v>
      </c>
      <c r="D126" s="250" t="s">
        <v>115</v>
      </c>
      <c r="E126" s="92"/>
      <c r="F126" s="16"/>
    </row>
    <row r="127" spans="1:136" ht="30">
      <c r="A127" s="2">
        <v>84</v>
      </c>
      <c r="B127" s="54" t="s">
        <v>36</v>
      </c>
      <c r="C127" s="250" t="s">
        <v>11</v>
      </c>
      <c r="D127" s="250"/>
      <c r="E127" s="92"/>
      <c r="F127" s="16"/>
    </row>
    <row r="128" spans="1:136" ht="30">
      <c r="A128" s="2">
        <v>85</v>
      </c>
      <c r="B128" s="54" t="s">
        <v>37</v>
      </c>
      <c r="C128" s="250" t="s">
        <v>11</v>
      </c>
      <c r="D128" s="250"/>
      <c r="E128" s="92"/>
      <c r="F128" s="16"/>
    </row>
    <row r="129" spans="1:136" ht="34.5" customHeight="1">
      <c r="A129" s="2">
        <v>86</v>
      </c>
      <c r="B129" s="54" t="s">
        <v>38</v>
      </c>
      <c r="C129" s="250" t="s">
        <v>11</v>
      </c>
      <c r="D129" s="250" t="s">
        <v>118</v>
      </c>
      <c r="E129" s="92"/>
      <c r="F129" s="16"/>
    </row>
    <row r="130" spans="1:136" s="40" customFormat="1">
      <c r="A130" s="36"/>
      <c r="B130" s="55" t="s">
        <v>58</v>
      </c>
      <c r="C130" s="53"/>
      <c r="D130" s="37"/>
      <c r="E130" s="105"/>
      <c r="F130" s="39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</row>
    <row r="131" spans="1:136">
      <c r="A131" s="2">
        <v>87</v>
      </c>
      <c r="B131" s="57" t="s">
        <v>59</v>
      </c>
      <c r="C131" s="250" t="s">
        <v>11</v>
      </c>
      <c r="D131" s="8"/>
      <c r="E131" s="92"/>
      <c r="F131" s="16"/>
    </row>
    <row r="132" spans="1:136">
      <c r="A132" s="2">
        <v>88</v>
      </c>
      <c r="B132" s="57" t="s">
        <v>60</v>
      </c>
      <c r="C132" s="250" t="s">
        <v>11</v>
      </c>
      <c r="D132" s="250"/>
      <c r="E132" s="92"/>
      <c r="F132" s="16"/>
    </row>
    <row r="133" spans="1:136">
      <c r="A133" s="2">
        <v>89</v>
      </c>
      <c r="B133" s="57" t="s">
        <v>61</v>
      </c>
      <c r="C133" s="250" t="s">
        <v>11</v>
      </c>
      <c r="D133" s="250"/>
      <c r="E133" s="92"/>
      <c r="F133" s="16"/>
    </row>
    <row r="134" spans="1:136">
      <c r="A134" s="2">
        <v>90</v>
      </c>
      <c r="B134" s="57" t="s">
        <v>62</v>
      </c>
      <c r="C134" s="250" t="s">
        <v>11</v>
      </c>
      <c r="D134" s="250"/>
      <c r="E134" s="92"/>
      <c r="F134" s="16"/>
    </row>
    <row r="135" spans="1:136">
      <c r="A135" s="2">
        <v>91</v>
      </c>
      <c r="B135" s="57" t="s">
        <v>63</v>
      </c>
      <c r="C135" s="250" t="s">
        <v>11</v>
      </c>
      <c r="D135" s="250"/>
      <c r="E135" s="92"/>
      <c r="F135" s="16"/>
    </row>
    <row r="136" spans="1:136">
      <c r="A136" s="2">
        <v>92</v>
      </c>
      <c r="B136" s="57" t="s">
        <v>64</v>
      </c>
      <c r="C136" s="250" t="s">
        <v>11</v>
      </c>
      <c r="D136" s="250"/>
      <c r="E136" s="92"/>
      <c r="F136" s="16"/>
    </row>
    <row r="137" spans="1:136" ht="30">
      <c r="A137" s="2">
        <v>93</v>
      </c>
      <c r="B137" s="57" t="s">
        <v>65</v>
      </c>
      <c r="C137" s="250" t="s">
        <v>11</v>
      </c>
      <c r="D137" s="250"/>
      <c r="E137" s="92"/>
      <c r="F137" s="16"/>
    </row>
    <row r="138" spans="1:136" ht="50.25" customHeight="1">
      <c r="A138" s="2">
        <v>94</v>
      </c>
      <c r="B138" s="54" t="s">
        <v>66</v>
      </c>
      <c r="C138" s="250" t="s">
        <v>67</v>
      </c>
      <c r="D138" s="250" t="s">
        <v>249</v>
      </c>
      <c r="E138" s="91"/>
      <c r="F138" s="16"/>
    </row>
    <row r="139" spans="1:136" s="40" customFormat="1">
      <c r="A139" s="36"/>
      <c r="B139" s="55" t="s">
        <v>58</v>
      </c>
      <c r="C139" s="53"/>
      <c r="D139" s="37"/>
      <c r="E139" s="110"/>
      <c r="F139" s="39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</row>
    <row r="140" spans="1:136">
      <c r="A140" s="2">
        <v>95</v>
      </c>
      <c r="B140" s="57" t="s">
        <v>59</v>
      </c>
      <c r="C140" s="250" t="s">
        <v>67</v>
      </c>
      <c r="D140" s="250"/>
      <c r="E140" s="91"/>
      <c r="F140" s="16"/>
    </row>
    <row r="141" spans="1:136">
      <c r="A141" s="2">
        <v>96</v>
      </c>
      <c r="B141" s="57" t="s">
        <v>60</v>
      </c>
      <c r="C141" s="250" t="s">
        <v>67</v>
      </c>
      <c r="D141" s="250"/>
      <c r="E141" s="91"/>
      <c r="F141" s="16"/>
    </row>
    <row r="142" spans="1:136">
      <c r="A142" s="2">
        <v>97</v>
      </c>
      <c r="B142" s="57" t="s">
        <v>61</v>
      </c>
      <c r="C142" s="250" t="s">
        <v>67</v>
      </c>
      <c r="D142" s="250"/>
      <c r="E142" s="91"/>
      <c r="F142" s="16"/>
    </row>
    <row r="143" spans="1:136">
      <c r="A143" s="2">
        <v>98</v>
      </c>
      <c r="B143" s="57" t="s">
        <v>62</v>
      </c>
      <c r="C143" s="250" t="s">
        <v>67</v>
      </c>
      <c r="D143" s="250"/>
      <c r="E143" s="91"/>
      <c r="F143" s="16"/>
    </row>
    <row r="144" spans="1:136">
      <c r="A144" s="2">
        <v>99</v>
      </c>
      <c r="B144" s="57" t="s">
        <v>63</v>
      </c>
      <c r="C144" s="250" t="s">
        <v>67</v>
      </c>
      <c r="D144" s="250"/>
      <c r="E144" s="91"/>
      <c r="F144" s="16"/>
    </row>
    <row r="145" spans="1:136">
      <c r="A145" s="2">
        <v>100</v>
      </c>
      <c r="B145" s="57" t="s">
        <v>64</v>
      </c>
      <c r="C145" s="250" t="s">
        <v>67</v>
      </c>
      <c r="D145" s="250"/>
      <c r="E145" s="91"/>
      <c r="F145" s="16"/>
    </row>
    <row r="146" spans="1:136" ht="30">
      <c r="A146" s="2">
        <v>101</v>
      </c>
      <c r="B146" s="57" t="s">
        <v>65</v>
      </c>
      <c r="C146" s="250" t="s">
        <v>67</v>
      </c>
      <c r="D146" s="250"/>
      <c r="E146" s="91"/>
      <c r="F146" s="16"/>
    </row>
    <row r="147" spans="1:136" ht="35.25" customHeight="1">
      <c r="A147" s="2">
        <v>102</v>
      </c>
      <c r="B147" s="54" t="s">
        <v>68</v>
      </c>
      <c r="C147" s="250" t="s">
        <v>67</v>
      </c>
      <c r="D147" s="250"/>
      <c r="E147" s="91"/>
      <c r="F147" s="16"/>
    </row>
    <row r="148" spans="1:136" ht="39.75" customHeight="1">
      <c r="A148" s="2">
        <v>103</v>
      </c>
      <c r="B148" s="54" t="s">
        <v>39</v>
      </c>
      <c r="C148" s="250" t="s">
        <v>11</v>
      </c>
      <c r="D148" s="250" t="s">
        <v>119</v>
      </c>
      <c r="E148" s="92"/>
      <c r="F148" s="16"/>
    </row>
    <row r="149" spans="1:136" s="40" customFormat="1">
      <c r="A149" s="36"/>
      <c r="B149" s="55" t="s">
        <v>58</v>
      </c>
      <c r="C149" s="112"/>
      <c r="D149" s="37"/>
      <c r="E149" s="105"/>
      <c r="F149" s="39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</row>
    <row r="150" spans="1:136">
      <c r="A150" s="2" t="s">
        <v>252</v>
      </c>
      <c r="B150" s="57" t="s">
        <v>59</v>
      </c>
      <c r="C150" s="250" t="s">
        <v>11</v>
      </c>
      <c r="D150" s="250"/>
      <c r="E150" s="92"/>
      <c r="F150" s="16"/>
    </row>
    <row r="151" spans="1:136">
      <c r="A151" s="2">
        <v>105</v>
      </c>
      <c r="B151" s="57" t="s">
        <v>60</v>
      </c>
      <c r="C151" s="250" t="s">
        <v>11</v>
      </c>
      <c r="D151" s="250"/>
      <c r="E151" s="92"/>
      <c r="F151" s="16"/>
    </row>
    <row r="152" spans="1:136">
      <c r="A152" s="2">
        <v>106</v>
      </c>
      <c r="B152" s="57" t="s">
        <v>61</v>
      </c>
      <c r="C152" s="250" t="s">
        <v>11</v>
      </c>
      <c r="D152" s="250"/>
      <c r="E152" s="92"/>
      <c r="F152" s="16"/>
    </row>
    <row r="153" spans="1:136">
      <c r="A153" s="2">
        <v>107</v>
      </c>
      <c r="B153" s="57" t="s">
        <v>62</v>
      </c>
      <c r="C153" s="250" t="s">
        <v>11</v>
      </c>
      <c r="D153" s="250"/>
      <c r="E153" s="92"/>
      <c r="F153" s="16"/>
    </row>
    <row r="154" spans="1:136">
      <c r="A154" s="2">
        <v>108</v>
      </c>
      <c r="B154" s="57" t="s">
        <v>63</v>
      </c>
      <c r="C154" s="250" t="s">
        <v>11</v>
      </c>
      <c r="D154" s="250"/>
      <c r="E154" s="92"/>
      <c r="F154" s="16"/>
    </row>
    <row r="155" spans="1:136">
      <c r="A155" s="2">
        <v>109</v>
      </c>
      <c r="B155" s="57" t="s">
        <v>64</v>
      </c>
      <c r="C155" s="250" t="s">
        <v>11</v>
      </c>
      <c r="D155" s="250"/>
      <c r="E155" s="92"/>
      <c r="F155" s="16"/>
    </row>
    <row r="156" spans="1:136" ht="30">
      <c r="A156" s="2">
        <v>110</v>
      </c>
      <c r="B156" s="57" t="s">
        <v>65</v>
      </c>
      <c r="C156" s="250" t="s">
        <v>11</v>
      </c>
      <c r="D156" s="250"/>
      <c r="E156" s="92"/>
      <c r="F156" s="16"/>
    </row>
    <row r="157" spans="1:136" ht="60">
      <c r="A157" s="2">
        <v>111</v>
      </c>
      <c r="B157" s="54" t="s">
        <v>69</v>
      </c>
      <c r="C157" s="250" t="s">
        <v>67</v>
      </c>
      <c r="D157" s="250" t="s">
        <v>120</v>
      </c>
      <c r="E157" s="91"/>
      <c r="F157" s="16"/>
    </row>
    <row r="158" spans="1:136" s="40" customFormat="1" ht="19.5" customHeight="1">
      <c r="A158" s="36"/>
      <c r="B158" s="55" t="s">
        <v>58</v>
      </c>
      <c r="C158" s="37"/>
      <c r="D158" s="37"/>
      <c r="E158" s="110"/>
      <c r="F158" s="39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</row>
    <row r="159" spans="1:136" ht="18" customHeight="1">
      <c r="A159" s="2">
        <v>112</v>
      </c>
      <c r="B159" s="57" t="s">
        <v>59</v>
      </c>
      <c r="C159" s="11" t="s">
        <v>67</v>
      </c>
      <c r="D159" s="250"/>
      <c r="E159" s="91"/>
      <c r="F159" s="16"/>
    </row>
    <row r="160" spans="1:136" ht="18" customHeight="1">
      <c r="A160" s="2">
        <v>113</v>
      </c>
      <c r="B160" s="57" t="s">
        <v>60</v>
      </c>
      <c r="C160" s="250" t="s">
        <v>67</v>
      </c>
      <c r="D160" s="250"/>
      <c r="E160" s="91"/>
      <c r="F160" s="16"/>
    </row>
    <row r="161" spans="1:136" ht="18" customHeight="1">
      <c r="A161" s="2">
        <v>114</v>
      </c>
      <c r="B161" s="57" t="s">
        <v>61</v>
      </c>
      <c r="C161" s="250" t="s">
        <v>67</v>
      </c>
      <c r="D161" s="250"/>
      <c r="E161" s="91"/>
      <c r="F161" s="16"/>
    </row>
    <row r="162" spans="1:136" ht="18" customHeight="1">
      <c r="A162" s="2">
        <v>115</v>
      </c>
      <c r="B162" s="57" t="s">
        <v>62</v>
      </c>
      <c r="C162" s="250" t="s">
        <v>67</v>
      </c>
      <c r="D162" s="250"/>
      <c r="E162" s="91"/>
      <c r="F162" s="16"/>
    </row>
    <row r="163" spans="1:136" ht="18" customHeight="1">
      <c r="A163" s="2">
        <v>116</v>
      </c>
      <c r="B163" s="57" t="s">
        <v>63</v>
      </c>
      <c r="C163" s="250" t="s">
        <v>67</v>
      </c>
      <c r="D163" s="250"/>
      <c r="E163" s="91"/>
      <c r="F163" s="16"/>
    </row>
    <row r="164" spans="1:136" ht="18" customHeight="1">
      <c r="A164" s="2">
        <v>117</v>
      </c>
      <c r="B164" s="57" t="s">
        <v>64</v>
      </c>
      <c r="C164" s="250" t="s">
        <v>67</v>
      </c>
      <c r="D164" s="250"/>
      <c r="E164" s="91"/>
      <c r="F164" s="16"/>
    </row>
    <row r="165" spans="1:136" ht="30">
      <c r="A165" s="2">
        <v>118</v>
      </c>
      <c r="B165" s="57" t="s">
        <v>65</v>
      </c>
      <c r="C165" s="250" t="s">
        <v>67</v>
      </c>
      <c r="D165" s="250"/>
      <c r="E165" s="91"/>
      <c r="F165" s="16"/>
    </row>
    <row r="166" spans="1:136" ht="34.5" customHeight="1">
      <c r="A166" s="2">
        <v>119</v>
      </c>
      <c r="B166" s="54" t="s">
        <v>70</v>
      </c>
      <c r="C166" s="250" t="s">
        <v>67</v>
      </c>
      <c r="D166" s="250"/>
      <c r="E166" s="91"/>
      <c r="F166" s="16"/>
    </row>
    <row r="167" spans="1:136" ht="55.5" customHeight="1">
      <c r="A167" s="73">
        <v>120</v>
      </c>
      <c r="B167" s="74" t="s">
        <v>40</v>
      </c>
      <c r="C167" s="72" t="s">
        <v>11</v>
      </c>
      <c r="D167" s="72"/>
      <c r="E167" s="92"/>
      <c r="F167" s="75"/>
    </row>
    <row r="168" spans="1:136" s="40" customFormat="1" ht="23.25" customHeight="1">
      <c r="A168" s="264" t="s">
        <v>48</v>
      </c>
      <c r="B168" s="265"/>
      <c r="C168" s="265"/>
      <c r="D168" s="265"/>
      <c r="E168" s="265"/>
      <c r="F168" s="266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</row>
    <row r="169" spans="1:136" ht="37.5" customHeight="1">
      <c r="A169" s="50">
        <v>121</v>
      </c>
      <c r="B169" s="76" t="s">
        <v>41</v>
      </c>
      <c r="C169" s="11" t="s">
        <v>42</v>
      </c>
      <c r="D169" s="11"/>
      <c r="E169" s="91"/>
      <c r="F169" s="15"/>
    </row>
    <row r="170" spans="1:136" ht="111.75" customHeight="1">
      <c r="A170" s="2">
        <v>122</v>
      </c>
      <c r="B170" s="54" t="s">
        <v>43</v>
      </c>
      <c r="C170" s="250" t="s">
        <v>42</v>
      </c>
      <c r="D170" s="250" t="s">
        <v>121</v>
      </c>
      <c r="E170" s="91"/>
      <c r="F170" s="16"/>
    </row>
    <row r="171" spans="1:136" s="40" customFormat="1" ht="25.5" customHeight="1">
      <c r="A171" s="36"/>
      <c r="B171" s="55" t="s">
        <v>23</v>
      </c>
      <c r="C171" s="37"/>
      <c r="D171" s="37"/>
      <c r="E171" s="38"/>
      <c r="F171" s="39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</row>
    <row r="172" spans="1:136" ht="45">
      <c r="A172" s="2" t="s">
        <v>253</v>
      </c>
      <c r="B172" s="54" t="s">
        <v>71</v>
      </c>
      <c r="C172" s="250" t="s">
        <v>42</v>
      </c>
      <c r="D172" s="250" t="s">
        <v>122</v>
      </c>
      <c r="E172" s="91"/>
      <c r="F172" s="16"/>
    </row>
    <row r="173" spans="1:136" s="23" customFormat="1" ht="110.25" customHeight="1">
      <c r="A173" s="21">
        <v>124</v>
      </c>
      <c r="B173" s="56" t="s">
        <v>44</v>
      </c>
      <c r="C173" s="22" t="s">
        <v>0</v>
      </c>
      <c r="D173" s="22"/>
      <c r="E173" s="120" t="e">
        <f t="shared" ref="E173" si="7">ROUND(E170/E169*100,2)</f>
        <v>#DIV/0!</v>
      </c>
      <c r="F173" s="17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</row>
    <row r="174" spans="1:136" s="40" customFormat="1">
      <c r="A174" s="36"/>
      <c r="B174" s="55" t="s">
        <v>23</v>
      </c>
      <c r="C174" s="53"/>
      <c r="D174" s="37"/>
      <c r="E174" s="46"/>
      <c r="F174" s="39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</row>
    <row r="175" spans="1:136" s="23" customFormat="1" ht="45">
      <c r="A175" s="21">
        <v>125</v>
      </c>
      <c r="B175" s="56" t="s">
        <v>71</v>
      </c>
      <c r="C175" s="22" t="s">
        <v>0</v>
      </c>
      <c r="D175" s="22"/>
      <c r="E175" s="120" t="e">
        <f t="shared" ref="E175" si="8">ROUND(E172/E169*100,2)</f>
        <v>#DIV/0!</v>
      </c>
      <c r="F175" s="17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</row>
    <row r="176" spans="1:136" ht="33" customHeight="1" thickBot="1">
      <c r="A176" s="73">
        <v>126</v>
      </c>
      <c r="B176" s="74" t="s">
        <v>45</v>
      </c>
      <c r="C176" s="72" t="s">
        <v>11</v>
      </c>
      <c r="D176" s="72"/>
      <c r="E176" s="116"/>
      <c r="F176" s="75"/>
    </row>
    <row r="177" spans="1:136" s="40" customFormat="1" ht="24" customHeight="1" thickBot="1">
      <c r="A177" s="268" t="s">
        <v>106</v>
      </c>
      <c r="B177" s="269"/>
      <c r="C177" s="269"/>
      <c r="D177" s="269"/>
      <c r="E177" s="269"/>
      <c r="F177" s="270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</row>
    <row r="178" spans="1:136" ht="48.75" customHeight="1">
      <c r="A178" s="50">
        <v>127</v>
      </c>
      <c r="B178" s="76" t="s">
        <v>72</v>
      </c>
      <c r="C178" s="11" t="s">
        <v>73</v>
      </c>
      <c r="D178" s="11"/>
      <c r="E178" s="117">
        <v>22.8</v>
      </c>
      <c r="F178" s="15" t="s">
        <v>102</v>
      </c>
    </row>
    <row r="179" spans="1:136" ht="32.25" customHeight="1">
      <c r="A179" s="2">
        <v>128</v>
      </c>
      <c r="B179" s="54" t="s">
        <v>74</v>
      </c>
      <c r="C179" s="250" t="s">
        <v>73</v>
      </c>
      <c r="D179" s="250" t="s">
        <v>123</v>
      </c>
      <c r="E179" s="91"/>
      <c r="F179" s="16"/>
    </row>
    <row r="180" spans="1:136" s="23" customFormat="1" ht="32.25" customHeight="1">
      <c r="A180" s="21">
        <v>129</v>
      </c>
      <c r="B180" s="56" t="s">
        <v>75</v>
      </c>
      <c r="C180" s="22" t="s">
        <v>0</v>
      </c>
      <c r="D180" s="22"/>
      <c r="E180" s="120">
        <f t="shared" ref="E180" si="9">ROUND(E179/E178*100,2)</f>
        <v>0</v>
      </c>
      <c r="F180" s="17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</row>
    <row r="181" spans="1:136" ht="25.5" customHeight="1">
      <c r="A181" s="2">
        <v>130</v>
      </c>
      <c r="B181" s="54" t="s">
        <v>76</v>
      </c>
      <c r="C181" s="250" t="s">
        <v>73</v>
      </c>
      <c r="D181" s="250"/>
      <c r="E181" s="91"/>
      <c r="F181" s="16"/>
    </row>
    <row r="182" spans="1:136" ht="35.1" customHeight="1">
      <c r="A182" s="2">
        <v>131</v>
      </c>
      <c r="B182" s="54" t="s">
        <v>77</v>
      </c>
      <c r="C182" s="250" t="s">
        <v>73</v>
      </c>
      <c r="D182" s="250" t="s">
        <v>124</v>
      </c>
      <c r="E182" s="91"/>
      <c r="F182" s="16"/>
    </row>
    <row r="183" spans="1:136" s="23" customFormat="1" ht="35.1" customHeight="1">
      <c r="A183" s="21">
        <v>132</v>
      </c>
      <c r="B183" s="56" t="s">
        <v>78</v>
      </c>
      <c r="C183" s="22" t="s">
        <v>0</v>
      </c>
      <c r="D183" s="22"/>
      <c r="E183" s="120" t="e">
        <f t="shared" ref="E183" si="10">ROUND(E182/E181*100,2)</f>
        <v>#DIV/0!</v>
      </c>
      <c r="F183" s="17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</row>
    <row r="184" spans="1:136" ht="30" customHeight="1">
      <c r="A184" s="2">
        <v>133</v>
      </c>
      <c r="B184" s="54" t="s">
        <v>79</v>
      </c>
      <c r="C184" s="250" t="s">
        <v>73</v>
      </c>
      <c r="D184" s="250"/>
      <c r="E184" s="91"/>
      <c r="F184" s="16"/>
    </row>
    <row r="185" spans="1:136" ht="35.1" customHeight="1">
      <c r="A185" s="2">
        <v>134</v>
      </c>
      <c r="B185" s="54" t="s">
        <v>80</v>
      </c>
      <c r="C185" s="250" t="s">
        <v>73</v>
      </c>
      <c r="D185" s="250" t="s">
        <v>125</v>
      </c>
      <c r="E185" s="91"/>
      <c r="F185" s="16"/>
    </row>
    <row r="186" spans="1:136" s="23" customFormat="1" ht="35.1" customHeight="1">
      <c r="A186" s="21">
        <v>135</v>
      </c>
      <c r="B186" s="56" t="s">
        <v>81</v>
      </c>
      <c r="C186" s="22" t="s">
        <v>0</v>
      </c>
      <c r="D186" s="22"/>
      <c r="E186" s="120" t="e">
        <f t="shared" ref="E186" si="11">ROUND(E185/E184*100,2)</f>
        <v>#DIV/0!</v>
      </c>
      <c r="F186" s="17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</row>
    <row r="187" spans="1:136" ht="30" customHeight="1">
      <c r="A187" s="2">
        <v>136</v>
      </c>
      <c r="B187" s="54" t="s">
        <v>82</v>
      </c>
      <c r="C187" s="250" t="s">
        <v>83</v>
      </c>
      <c r="D187" s="250"/>
      <c r="E187" s="91"/>
      <c r="F187" s="16"/>
    </row>
    <row r="188" spans="1:136" ht="35.1" customHeight="1">
      <c r="A188" s="2">
        <v>137</v>
      </c>
      <c r="B188" s="54" t="s">
        <v>84</v>
      </c>
      <c r="C188" s="250" t="s">
        <v>83</v>
      </c>
      <c r="D188" s="250" t="s">
        <v>126</v>
      </c>
      <c r="E188" s="91"/>
      <c r="F188" s="16"/>
    </row>
    <row r="189" spans="1:136" s="23" customFormat="1" ht="35.1" customHeight="1">
      <c r="A189" s="21">
        <v>138</v>
      </c>
      <c r="B189" s="56" t="s">
        <v>85</v>
      </c>
      <c r="C189" s="22" t="s">
        <v>0</v>
      </c>
      <c r="D189" s="22"/>
      <c r="E189" s="120" t="e">
        <f t="shared" ref="E189" si="12">ROUND(E188/E187*100,2)</f>
        <v>#DIV/0!</v>
      </c>
      <c r="F189" s="17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</row>
    <row r="190" spans="1:136" ht="30" customHeight="1">
      <c r="A190" s="2">
        <v>139</v>
      </c>
      <c r="B190" s="54" t="s">
        <v>86</v>
      </c>
      <c r="C190" s="250" t="s">
        <v>87</v>
      </c>
      <c r="D190" s="250"/>
      <c r="E190" s="91"/>
      <c r="F190" s="16"/>
    </row>
    <row r="191" spans="1:136" ht="35.1" customHeight="1">
      <c r="A191" s="2">
        <v>140</v>
      </c>
      <c r="B191" s="54" t="s">
        <v>88</v>
      </c>
      <c r="C191" s="250" t="s">
        <v>87</v>
      </c>
      <c r="D191" s="250" t="s">
        <v>127</v>
      </c>
      <c r="E191" s="91"/>
      <c r="F191" s="16"/>
    </row>
    <row r="192" spans="1:136" s="23" customFormat="1" ht="35.1" customHeight="1" thickBot="1">
      <c r="A192" s="182">
        <v>141</v>
      </c>
      <c r="B192" s="183" t="s">
        <v>89</v>
      </c>
      <c r="C192" s="184" t="s">
        <v>0</v>
      </c>
      <c r="D192" s="184"/>
      <c r="E192" s="185" t="e">
        <f t="shared" ref="E192" si="13">ROUND(E191/E190*100,2)</f>
        <v>#DIV/0!</v>
      </c>
      <c r="F192" s="186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31"/>
      <c r="DV192" s="31"/>
      <c r="DW192" s="31"/>
      <c r="DX192" s="31"/>
      <c r="DY192" s="31"/>
      <c r="DZ192" s="31"/>
      <c r="EA192" s="31"/>
      <c r="EB192" s="31"/>
      <c r="EC192" s="31"/>
      <c r="ED192" s="31"/>
      <c r="EE192" s="31"/>
      <c r="EF192" s="31"/>
    </row>
    <row r="193" spans="1:136" s="40" customFormat="1" ht="20.25" customHeight="1" thickBot="1">
      <c r="A193" s="268" t="s">
        <v>239</v>
      </c>
      <c r="B193" s="269"/>
      <c r="C193" s="269"/>
      <c r="D193" s="269"/>
      <c r="E193" s="269"/>
      <c r="F193" s="270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</row>
    <row r="194" spans="1:136" s="31" customFormat="1" ht="93.75" customHeight="1">
      <c r="A194" s="222">
        <v>142</v>
      </c>
      <c r="B194" s="187" t="s">
        <v>107</v>
      </c>
      <c r="C194" s="188" t="s">
        <v>11</v>
      </c>
      <c r="D194" s="188"/>
      <c r="E194" s="90"/>
      <c r="F194" s="189" t="s">
        <v>165</v>
      </c>
    </row>
    <row r="195" spans="1:136" s="31" customFormat="1" ht="23.25" customHeight="1" thickBot="1">
      <c r="A195" s="239">
        <v>143</v>
      </c>
      <c r="B195" s="113" t="s">
        <v>108</v>
      </c>
      <c r="C195" s="114" t="s">
        <v>12</v>
      </c>
      <c r="D195" s="114"/>
      <c r="E195" s="95"/>
      <c r="F195" s="115" t="s">
        <v>166</v>
      </c>
    </row>
    <row r="196" spans="1:136">
      <c r="A196" s="240"/>
      <c r="B196" s="5"/>
      <c r="C196" s="4"/>
      <c r="D196" s="3"/>
      <c r="E196" s="3"/>
      <c r="F196" s="5"/>
    </row>
    <row r="197" spans="1:136">
      <c r="A197" s="240"/>
      <c r="B197" s="47"/>
      <c r="C197" s="3" t="s">
        <v>255</v>
      </c>
      <c r="D197" s="271" t="s">
        <v>254</v>
      </c>
      <c r="E197" s="271"/>
      <c r="F197" s="98"/>
    </row>
    <row r="198" spans="1:136">
      <c r="A198" s="240"/>
      <c r="B198" s="5"/>
      <c r="C198" s="4"/>
      <c r="D198" s="3"/>
      <c r="E198" s="3"/>
      <c r="F198" s="98"/>
    </row>
    <row r="199" spans="1:136">
      <c r="A199" s="240"/>
      <c r="B199" s="48"/>
      <c r="C199" s="3" t="s">
        <v>255</v>
      </c>
      <c r="D199" s="97" t="s">
        <v>259</v>
      </c>
      <c r="E199" s="97"/>
      <c r="F199" s="98"/>
    </row>
    <row r="200" spans="1:136">
      <c r="A200" s="240"/>
      <c r="B200" s="5"/>
      <c r="C200" s="4"/>
      <c r="D200" s="3"/>
      <c r="E200" s="3"/>
      <c r="F200" s="98"/>
    </row>
    <row r="201" spans="1:136">
      <c r="A201" s="240"/>
      <c r="B201" s="89"/>
      <c r="C201" s="3" t="s">
        <v>255</v>
      </c>
      <c r="D201" s="3" t="s">
        <v>257</v>
      </c>
      <c r="E201" s="3"/>
      <c r="F201" s="98"/>
    </row>
    <row r="202" spans="1:136">
      <c r="A202" s="240"/>
      <c r="B202" s="5"/>
      <c r="C202" s="4"/>
      <c r="D202" s="3"/>
      <c r="E202" s="3"/>
      <c r="F202" s="98"/>
    </row>
    <row r="203" spans="1:136">
      <c r="A203" s="240"/>
      <c r="B203" s="96"/>
      <c r="C203" s="3" t="s">
        <v>255</v>
      </c>
      <c r="D203" s="88" t="s">
        <v>258</v>
      </c>
      <c r="E203" s="3"/>
      <c r="F203" s="98"/>
    </row>
    <row r="204" spans="1:136" s="31" customFormat="1">
      <c r="A204" s="241"/>
      <c r="B204" s="191"/>
      <c r="C204" s="190"/>
      <c r="D204" s="191"/>
      <c r="E204" s="190"/>
      <c r="F204" s="191"/>
    </row>
    <row r="205" spans="1:136">
      <c r="A205" s="240"/>
      <c r="B205" s="5"/>
      <c r="C205" s="4"/>
      <c r="D205" s="3"/>
      <c r="E205" s="3"/>
      <c r="F205" s="98"/>
    </row>
    <row r="206" spans="1:136">
      <c r="A206" s="267" t="s">
        <v>260</v>
      </c>
      <c r="B206" s="267"/>
      <c r="C206" s="267"/>
      <c r="D206" s="267"/>
      <c r="E206" s="267"/>
      <c r="F206" s="124"/>
    </row>
    <row r="207" spans="1:136" s="124" customFormat="1" ht="12.75">
      <c r="A207" s="267" t="s">
        <v>261</v>
      </c>
      <c r="B207" s="267"/>
      <c r="C207" s="267"/>
      <c r="D207" s="267"/>
      <c r="E207" s="267"/>
    </row>
    <row r="208" spans="1:136" s="124" customFormat="1" ht="12.75">
      <c r="A208" s="267" t="s">
        <v>262</v>
      </c>
      <c r="B208" s="267"/>
      <c r="C208" s="267"/>
      <c r="D208" s="267"/>
      <c r="E208" s="267"/>
      <c r="G208" s="126"/>
      <c r="H208" s="126"/>
      <c r="I208" s="126"/>
      <c r="J208" s="126"/>
      <c r="K208" s="136"/>
    </row>
    <row r="209" spans="1:11" s="128" customFormat="1" ht="12.75">
      <c r="A209" s="242" t="s">
        <v>263</v>
      </c>
      <c r="B209" s="125"/>
      <c r="C209" s="181" t="s">
        <v>329</v>
      </c>
      <c r="D209" s="181"/>
      <c r="E209" s="181"/>
      <c r="F209" s="181" t="s">
        <v>330</v>
      </c>
      <c r="G209" s="133"/>
      <c r="H209" s="137"/>
      <c r="I209" s="133"/>
      <c r="J209" s="127"/>
      <c r="K209" s="137"/>
    </row>
    <row r="210" spans="1:11" s="128" customFormat="1" ht="12.75">
      <c r="A210" s="242"/>
      <c r="B210" s="125"/>
      <c r="C210" s="279" t="s">
        <v>264</v>
      </c>
      <c r="D210" s="279"/>
      <c r="E210" s="279" t="s">
        <v>300</v>
      </c>
      <c r="F210" s="279"/>
      <c r="G210" s="127"/>
      <c r="H210" s="137"/>
      <c r="I210" s="133"/>
      <c r="J210" s="127"/>
      <c r="K210" s="137"/>
    </row>
    <row r="211" spans="1:11" s="128" customFormat="1" ht="24.75" customHeight="1">
      <c r="A211" s="243"/>
      <c r="B211" s="129"/>
      <c r="C211" s="129"/>
      <c r="D211" s="129"/>
      <c r="E211" s="130"/>
      <c r="F211" s="131"/>
      <c r="G211" s="131"/>
      <c r="H211" s="131"/>
      <c r="I211" s="131"/>
      <c r="J211" s="130"/>
      <c r="K211" s="137"/>
    </row>
    <row r="212" spans="1:11" s="124" customFormat="1" ht="12.75">
      <c r="A212" s="278" t="s">
        <v>331</v>
      </c>
      <c r="B212" s="278"/>
      <c r="C212" s="181" t="s">
        <v>332</v>
      </c>
      <c r="D212" s="181"/>
      <c r="E212" s="181"/>
      <c r="F212" s="126"/>
      <c r="G212" s="136"/>
      <c r="H212" s="136"/>
      <c r="I212" s="134"/>
      <c r="J212" s="134"/>
      <c r="K212" s="136"/>
    </row>
    <row r="213" spans="1:11" s="128" customFormat="1" ht="15" customHeight="1">
      <c r="A213" s="277" t="s">
        <v>265</v>
      </c>
      <c r="B213" s="277"/>
      <c r="C213" s="131"/>
      <c r="D213" s="131"/>
      <c r="E213" s="131"/>
      <c r="F213" s="136"/>
      <c r="G213" s="136"/>
      <c r="H213" s="134"/>
      <c r="I213" s="134"/>
      <c r="J213" s="136"/>
      <c r="K213" s="137"/>
    </row>
    <row r="214" spans="1:11" s="124" customFormat="1" ht="12.75">
      <c r="A214" s="244"/>
      <c r="G214" s="136"/>
      <c r="H214" s="136"/>
      <c r="I214" s="136"/>
      <c r="J214" s="136"/>
      <c r="K214" s="136"/>
    </row>
    <row r="215" spans="1:11">
      <c r="A215" s="245"/>
      <c r="B215" s="138" t="s">
        <v>333</v>
      </c>
      <c r="C215" s="134"/>
      <c r="D215" s="124"/>
      <c r="E215" s="3"/>
      <c r="F215" s="98"/>
    </row>
    <row r="216" spans="1:11">
      <c r="A216" s="246"/>
      <c r="B216" s="129" t="s">
        <v>266</v>
      </c>
      <c r="C216" s="135"/>
      <c r="D216" s="128"/>
      <c r="E216" s="3"/>
      <c r="F216" s="5"/>
    </row>
    <row r="217" spans="1:11">
      <c r="C217" s="128"/>
      <c r="D217" s="124"/>
      <c r="E217" s="3"/>
      <c r="F217" s="5"/>
    </row>
    <row r="218" spans="1:11">
      <c r="A218" s="240"/>
      <c r="B218" s="5"/>
      <c r="C218" s="4"/>
      <c r="D218" s="3"/>
      <c r="E218" s="3"/>
      <c r="F218" s="5"/>
    </row>
    <row r="219" spans="1:11">
      <c r="A219" s="240"/>
      <c r="B219" s="5"/>
      <c r="C219" s="4"/>
      <c r="D219" s="3"/>
      <c r="E219" s="3"/>
      <c r="F219" s="5"/>
    </row>
    <row r="220" spans="1:11">
      <c r="A220" s="240"/>
      <c r="B220" s="5"/>
      <c r="C220" s="4"/>
      <c r="D220" s="3"/>
      <c r="E220" s="3"/>
      <c r="F220" s="5"/>
    </row>
    <row r="221" spans="1:11">
      <c r="A221" s="240"/>
      <c r="B221" s="5"/>
      <c r="C221" s="4"/>
      <c r="D221" s="3"/>
      <c r="E221" s="3"/>
      <c r="F221" s="5"/>
    </row>
    <row r="222" spans="1:11">
      <c r="A222" s="240"/>
      <c r="B222" s="5"/>
      <c r="C222" s="4"/>
      <c r="D222" s="3"/>
      <c r="E222" s="3"/>
      <c r="F222" s="5"/>
    </row>
    <row r="223" spans="1:11">
      <c r="A223" s="240"/>
      <c r="B223" s="5"/>
      <c r="C223" s="4"/>
      <c r="D223" s="3"/>
      <c r="E223" s="3"/>
      <c r="F223" s="5"/>
    </row>
    <row r="224" spans="1:11">
      <c r="A224" s="240"/>
      <c r="B224" s="5"/>
      <c r="C224" s="4"/>
      <c r="D224" s="3"/>
      <c r="E224" s="3"/>
      <c r="F224" s="5"/>
    </row>
    <row r="225" spans="1:6">
      <c r="A225" s="240"/>
      <c r="B225" s="5"/>
      <c r="C225" s="4"/>
      <c r="D225" s="3"/>
      <c r="E225" s="3"/>
      <c r="F225" s="5"/>
    </row>
    <row r="226" spans="1:6">
      <c r="A226" s="240"/>
      <c r="B226" s="5"/>
      <c r="C226" s="4"/>
      <c r="D226" s="3"/>
      <c r="E226" s="3"/>
      <c r="F226" s="5"/>
    </row>
    <row r="227" spans="1:6">
      <c r="A227" s="240"/>
      <c r="B227" s="5"/>
      <c r="C227" s="4"/>
      <c r="D227" s="3"/>
      <c r="E227" s="3"/>
      <c r="F227" s="5"/>
    </row>
    <row r="228" spans="1:6">
      <c r="A228" s="240"/>
      <c r="B228" s="5"/>
      <c r="C228" s="4"/>
      <c r="D228" s="3"/>
      <c r="E228" s="3"/>
      <c r="F228" s="5"/>
    </row>
    <row r="229" spans="1:6">
      <c r="A229" s="240"/>
      <c r="B229" s="5"/>
      <c r="C229" s="4"/>
      <c r="D229" s="3"/>
      <c r="E229" s="3"/>
      <c r="F229" s="5"/>
    </row>
    <row r="230" spans="1:6">
      <c r="A230" s="240"/>
      <c r="B230" s="5"/>
      <c r="C230" s="4"/>
      <c r="D230" s="3"/>
      <c r="E230" s="3"/>
      <c r="F230" s="5"/>
    </row>
    <row r="231" spans="1:6">
      <c r="A231" s="240"/>
      <c r="B231" s="5"/>
      <c r="C231" s="4"/>
      <c r="D231" s="3"/>
      <c r="E231" s="3"/>
      <c r="F231" s="5"/>
    </row>
    <row r="232" spans="1:6">
      <c r="A232" s="240"/>
      <c r="B232" s="5"/>
      <c r="C232" s="4"/>
      <c r="D232" s="3"/>
      <c r="E232" s="3"/>
      <c r="F232" s="5"/>
    </row>
    <row r="233" spans="1:6">
      <c r="A233" s="240"/>
      <c r="B233" s="5"/>
      <c r="C233" s="4"/>
      <c r="D233" s="3"/>
      <c r="E233" s="3"/>
      <c r="F233" s="5"/>
    </row>
    <row r="234" spans="1:6">
      <c r="A234" s="240"/>
      <c r="B234" s="5"/>
      <c r="C234" s="4"/>
      <c r="D234" s="3"/>
      <c r="E234" s="3"/>
      <c r="F234" s="5"/>
    </row>
    <row r="235" spans="1:6">
      <c r="A235" s="240"/>
      <c r="B235" s="5"/>
      <c r="C235" s="4"/>
      <c r="D235" s="3"/>
      <c r="E235" s="3"/>
      <c r="F235" s="5"/>
    </row>
    <row r="236" spans="1:6">
      <c r="A236" s="240"/>
      <c r="B236" s="5"/>
      <c r="C236" s="4"/>
      <c r="D236" s="3"/>
      <c r="E236" s="3"/>
      <c r="F236" s="5"/>
    </row>
    <row r="237" spans="1:6">
      <c r="A237" s="240"/>
      <c r="B237" s="5"/>
      <c r="C237" s="4"/>
      <c r="D237" s="3"/>
      <c r="E237" s="3"/>
      <c r="F237" s="5"/>
    </row>
    <row r="238" spans="1:6">
      <c r="A238" s="240"/>
      <c r="B238" s="5"/>
      <c r="C238" s="4"/>
      <c r="D238" s="3"/>
      <c r="E238" s="3"/>
      <c r="F238" s="5"/>
    </row>
    <row r="239" spans="1:6">
      <c r="A239" s="240"/>
      <c r="B239" s="5"/>
      <c r="C239" s="4"/>
      <c r="D239" s="3"/>
      <c r="E239" s="3"/>
      <c r="F239" s="5"/>
    </row>
    <row r="240" spans="1:6">
      <c r="A240" s="240"/>
      <c r="B240" s="5"/>
      <c r="C240" s="4"/>
      <c r="D240" s="3"/>
      <c r="E240" s="3"/>
      <c r="F240" s="5"/>
    </row>
    <row r="241" spans="1:6">
      <c r="A241" s="240"/>
      <c r="B241" s="5"/>
      <c r="C241" s="4"/>
      <c r="D241" s="3"/>
      <c r="E241" s="3"/>
      <c r="F241" s="5"/>
    </row>
    <row r="242" spans="1:6">
      <c r="A242" s="240"/>
      <c r="B242" s="5"/>
      <c r="C242" s="4"/>
      <c r="D242" s="3"/>
      <c r="E242" s="3"/>
      <c r="F242" s="5"/>
    </row>
    <row r="243" spans="1:6">
      <c r="A243" s="240"/>
      <c r="B243" s="5"/>
      <c r="C243" s="4"/>
      <c r="D243" s="3"/>
      <c r="E243" s="3"/>
      <c r="F243" s="5"/>
    </row>
    <row r="244" spans="1:6">
      <c r="A244" s="240"/>
      <c r="B244" s="5"/>
      <c r="C244" s="4"/>
      <c r="D244" s="3"/>
      <c r="E244" s="3"/>
      <c r="F244" s="5"/>
    </row>
    <row r="245" spans="1:6">
      <c r="A245" s="240"/>
      <c r="B245" s="5"/>
      <c r="C245" s="4"/>
      <c r="D245" s="3"/>
      <c r="E245" s="3"/>
      <c r="F245" s="5"/>
    </row>
    <row r="246" spans="1:6">
      <c r="A246" s="240"/>
      <c r="B246" s="5"/>
      <c r="C246" s="4"/>
      <c r="D246" s="3"/>
      <c r="E246" s="3"/>
      <c r="F246" s="5"/>
    </row>
    <row r="247" spans="1:6">
      <c r="A247" s="240"/>
      <c r="B247" s="5"/>
      <c r="C247" s="4"/>
      <c r="D247" s="3"/>
      <c r="E247" s="3"/>
      <c r="F247" s="5"/>
    </row>
    <row r="248" spans="1:6">
      <c r="A248" s="240"/>
      <c r="B248" s="5"/>
      <c r="C248" s="4"/>
      <c r="D248" s="3"/>
      <c r="E248" s="3"/>
      <c r="F248" s="5"/>
    </row>
    <row r="249" spans="1:6">
      <c r="A249" s="240"/>
      <c r="B249" s="5"/>
      <c r="C249" s="4"/>
      <c r="D249" s="3"/>
      <c r="E249" s="3"/>
      <c r="F249" s="5"/>
    </row>
    <row r="250" spans="1:6">
      <c r="A250" s="240"/>
      <c r="B250" s="5"/>
      <c r="C250" s="4"/>
      <c r="D250" s="3"/>
      <c r="E250" s="3"/>
      <c r="F250" s="5"/>
    </row>
    <row r="251" spans="1:6">
      <c r="A251" s="240"/>
      <c r="B251" s="5"/>
      <c r="C251" s="4"/>
      <c r="D251" s="3"/>
      <c r="E251" s="3"/>
      <c r="F251" s="5"/>
    </row>
    <row r="252" spans="1:6">
      <c r="A252" s="240"/>
      <c r="B252" s="5"/>
      <c r="C252" s="4"/>
      <c r="D252" s="3"/>
      <c r="E252" s="3"/>
      <c r="F252" s="5"/>
    </row>
    <row r="253" spans="1:6">
      <c r="A253" s="240"/>
      <c r="B253" s="5"/>
      <c r="C253" s="4"/>
      <c r="D253" s="3"/>
      <c r="E253" s="3"/>
      <c r="F253" s="5"/>
    </row>
    <row r="254" spans="1:6">
      <c r="A254" s="240"/>
      <c r="B254" s="5"/>
      <c r="C254" s="4"/>
      <c r="D254" s="3"/>
      <c r="E254" s="3"/>
      <c r="F254" s="5"/>
    </row>
    <row r="255" spans="1:6">
      <c r="A255" s="240"/>
      <c r="B255" s="5"/>
      <c r="C255" s="4"/>
      <c r="D255" s="3"/>
      <c r="E255" s="3"/>
      <c r="F255" s="5"/>
    </row>
    <row r="256" spans="1:6">
      <c r="A256" s="240"/>
      <c r="B256" s="5"/>
      <c r="C256" s="4"/>
      <c r="D256" s="3"/>
      <c r="E256" s="3"/>
      <c r="F256" s="5"/>
    </row>
    <row r="257" spans="1:6">
      <c r="A257" s="240"/>
      <c r="B257" s="5"/>
      <c r="C257" s="4"/>
      <c r="D257" s="3"/>
      <c r="E257" s="3"/>
      <c r="F257" s="5"/>
    </row>
    <row r="258" spans="1:6">
      <c r="A258" s="240"/>
      <c r="B258" s="5"/>
      <c r="C258" s="4"/>
      <c r="D258" s="3"/>
      <c r="E258" s="3"/>
      <c r="F258" s="5"/>
    </row>
    <row r="259" spans="1:6">
      <c r="A259" s="240"/>
      <c r="B259" s="5"/>
      <c r="C259" s="4"/>
      <c r="D259" s="3"/>
      <c r="E259" s="3"/>
      <c r="F259" s="5"/>
    </row>
    <row r="260" spans="1:6">
      <c r="A260" s="240"/>
      <c r="B260" s="5"/>
      <c r="C260" s="4"/>
      <c r="D260" s="3"/>
      <c r="E260" s="3"/>
      <c r="F260" s="5"/>
    </row>
    <row r="261" spans="1:6">
      <c r="A261" s="240"/>
      <c r="B261" s="5"/>
      <c r="C261" s="4"/>
      <c r="D261" s="3"/>
      <c r="E261" s="3"/>
      <c r="F261" s="5"/>
    </row>
    <row r="262" spans="1:6">
      <c r="A262" s="240"/>
      <c r="B262" s="5"/>
      <c r="C262" s="4"/>
      <c r="D262" s="3"/>
      <c r="E262" s="3"/>
      <c r="F262" s="5"/>
    </row>
    <row r="263" spans="1:6">
      <c r="A263" s="240"/>
      <c r="B263" s="5"/>
      <c r="C263" s="4"/>
      <c r="D263" s="3"/>
      <c r="E263" s="3"/>
      <c r="F263" s="5"/>
    </row>
    <row r="264" spans="1:6">
      <c r="A264" s="240"/>
      <c r="B264" s="5"/>
      <c r="C264" s="4"/>
      <c r="D264" s="3"/>
      <c r="E264" s="3"/>
      <c r="F264" s="5"/>
    </row>
    <row r="265" spans="1:6">
      <c r="A265" s="240"/>
      <c r="B265" s="5"/>
      <c r="C265" s="4"/>
      <c r="D265" s="3"/>
      <c r="E265" s="3"/>
      <c r="F265" s="5"/>
    </row>
    <row r="266" spans="1:6">
      <c r="A266" s="240"/>
      <c r="B266" s="5"/>
      <c r="C266" s="4"/>
      <c r="D266" s="3"/>
      <c r="E266" s="3"/>
      <c r="F266" s="5"/>
    </row>
    <row r="267" spans="1:6">
      <c r="A267" s="240"/>
      <c r="B267" s="5"/>
      <c r="C267" s="4"/>
      <c r="D267" s="3"/>
      <c r="E267" s="3"/>
      <c r="F267" s="5"/>
    </row>
    <row r="268" spans="1:6">
      <c r="A268" s="240"/>
      <c r="B268" s="5"/>
      <c r="C268" s="4"/>
      <c r="D268" s="3"/>
      <c r="E268" s="3"/>
      <c r="F268" s="5"/>
    </row>
    <row r="269" spans="1:6">
      <c r="A269" s="240"/>
      <c r="B269" s="5"/>
      <c r="C269" s="4"/>
      <c r="D269" s="3"/>
      <c r="E269" s="3"/>
      <c r="F269" s="5"/>
    </row>
    <row r="270" spans="1:6">
      <c r="A270" s="240"/>
      <c r="B270" s="5"/>
      <c r="C270" s="4"/>
      <c r="D270" s="3"/>
      <c r="E270" s="3"/>
      <c r="F270" s="5"/>
    </row>
    <row r="271" spans="1:6">
      <c r="A271" s="240"/>
      <c r="B271" s="5"/>
      <c r="C271" s="4"/>
      <c r="D271" s="3"/>
      <c r="E271" s="3"/>
      <c r="F271" s="5"/>
    </row>
    <row r="272" spans="1:6">
      <c r="A272" s="240"/>
      <c r="B272" s="5"/>
      <c r="C272" s="4"/>
      <c r="D272" s="3"/>
      <c r="E272" s="3"/>
      <c r="F272" s="5"/>
    </row>
    <row r="273" spans="1:6">
      <c r="A273" s="240"/>
      <c r="B273" s="5"/>
      <c r="C273" s="4"/>
      <c r="D273" s="3"/>
      <c r="E273" s="3"/>
      <c r="F273" s="5"/>
    </row>
    <row r="274" spans="1:6">
      <c r="A274" s="240"/>
      <c r="B274" s="5"/>
      <c r="C274" s="4"/>
      <c r="D274" s="3"/>
      <c r="E274" s="3"/>
      <c r="F274" s="5"/>
    </row>
    <row r="275" spans="1:6">
      <c r="A275" s="240"/>
      <c r="B275" s="5"/>
      <c r="C275" s="4"/>
      <c r="D275" s="3"/>
      <c r="E275" s="3"/>
      <c r="F275" s="5"/>
    </row>
    <row r="276" spans="1:6">
      <c r="A276" s="240"/>
      <c r="B276" s="5"/>
      <c r="C276" s="4"/>
      <c r="D276" s="3"/>
      <c r="E276" s="3"/>
      <c r="F276" s="5"/>
    </row>
    <row r="277" spans="1:6">
      <c r="A277" s="240"/>
      <c r="B277" s="5"/>
      <c r="C277" s="4"/>
      <c r="D277" s="3"/>
      <c r="E277" s="3"/>
      <c r="F277" s="5"/>
    </row>
    <row r="278" spans="1:6">
      <c r="A278" s="240"/>
      <c r="B278" s="5"/>
      <c r="C278" s="4"/>
      <c r="D278" s="3"/>
      <c r="E278" s="3"/>
      <c r="F278" s="5"/>
    </row>
    <row r="279" spans="1:6">
      <c r="A279" s="240"/>
      <c r="B279" s="5"/>
      <c r="C279" s="4"/>
      <c r="D279" s="3"/>
      <c r="E279" s="3"/>
      <c r="F279" s="5"/>
    </row>
    <row r="280" spans="1:6">
      <c r="A280" s="240"/>
      <c r="B280" s="5"/>
      <c r="C280" s="4"/>
      <c r="D280" s="3"/>
      <c r="E280" s="3"/>
      <c r="F280" s="5"/>
    </row>
    <row r="281" spans="1:6">
      <c r="A281" s="240"/>
      <c r="B281" s="5"/>
      <c r="C281" s="4"/>
      <c r="D281" s="3"/>
      <c r="E281" s="3"/>
      <c r="F281" s="5"/>
    </row>
    <row r="282" spans="1:6">
      <c r="A282" s="240"/>
      <c r="B282" s="5"/>
      <c r="C282" s="4"/>
      <c r="D282" s="3"/>
      <c r="E282" s="3"/>
      <c r="F282" s="5"/>
    </row>
    <row r="283" spans="1:6">
      <c r="A283" s="240"/>
      <c r="B283" s="5"/>
      <c r="C283" s="4"/>
      <c r="D283" s="3"/>
      <c r="E283" s="3"/>
      <c r="F283" s="5"/>
    </row>
    <row r="284" spans="1:6">
      <c r="A284" s="240"/>
      <c r="B284" s="5"/>
      <c r="C284" s="4"/>
      <c r="D284" s="3"/>
      <c r="E284" s="3"/>
      <c r="F284" s="5"/>
    </row>
    <row r="285" spans="1:6">
      <c r="A285" s="240"/>
      <c r="B285" s="5"/>
      <c r="C285" s="4"/>
      <c r="D285" s="3"/>
      <c r="E285" s="3"/>
      <c r="F285" s="5"/>
    </row>
    <row r="286" spans="1:6">
      <c r="A286" s="240"/>
      <c r="B286" s="5"/>
      <c r="C286" s="4"/>
      <c r="D286" s="3"/>
      <c r="E286" s="3"/>
      <c r="F286" s="5"/>
    </row>
    <row r="287" spans="1:6">
      <c r="A287" s="240"/>
      <c r="B287" s="5"/>
      <c r="C287" s="4"/>
      <c r="D287" s="3"/>
      <c r="E287" s="3"/>
      <c r="F287" s="5"/>
    </row>
    <row r="288" spans="1:6">
      <c r="A288" s="240"/>
      <c r="B288" s="5"/>
      <c r="C288" s="4"/>
      <c r="D288" s="3"/>
      <c r="E288" s="3"/>
      <c r="F288" s="5"/>
    </row>
    <row r="289" spans="1:6">
      <c r="A289" s="240"/>
      <c r="B289" s="5"/>
      <c r="C289" s="4"/>
      <c r="D289" s="3"/>
      <c r="E289" s="3"/>
      <c r="F289" s="5"/>
    </row>
    <row r="290" spans="1:6">
      <c r="A290" s="240"/>
      <c r="B290" s="5"/>
      <c r="C290" s="4"/>
      <c r="D290" s="3"/>
      <c r="E290" s="3"/>
      <c r="F290" s="5"/>
    </row>
    <row r="291" spans="1:6">
      <c r="A291" s="240"/>
      <c r="B291" s="5"/>
      <c r="C291" s="4"/>
      <c r="D291" s="3"/>
      <c r="E291" s="3"/>
      <c r="F291" s="5"/>
    </row>
    <row r="292" spans="1:6">
      <c r="A292" s="240"/>
      <c r="B292" s="5"/>
      <c r="C292" s="4"/>
      <c r="D292" s="3"/>
      <c r="E292" s="3"/>
      <c r="F292" s="5"/>
    </row>
    <row r="293" spans="1:6">
      <c r="A293" s="240"/>
      <c r="B293" s="5"/>
      <c r="C293" s="4"/>
      <c r="D293" s="3"/>
      <c r="E293" s="3"/>
      <c r="F293" s="5"/>
    </row>
    <row r="294" spans="1:6">
      <c r="A294" s="240"/>
      <c r="B294" s="5"/>
      <c r="C294" s="4"/>
      <c r="D294" s="3"/>
      <c r="E294" s="3"/>
      <c r="F294" s="5"/>
    </row>
    <row r="295" spans="1:6">
      <c r="A295" s="240"/>
      <c r="B295" s="5"/>
      <c r="C295" s="4"/>
      <c r="D295" s="3"/>
      <c r="E295" s="3"/>
      <c r="F295" s="5"/>
    </row>
    <row r="296" spans="1:6">
      <c r="A296" s="240"/>
      <c r="B296" s="5"/>
      <c r="C296" s="4"/>
      <c r="D296" s="3"/>
      <c r="E296" s="3"/>
      <c r="F296" s="5"/>
    </row>
    <row r="297" spans="1:6">
      <c r="A297" s="240"/>
      <c r="B297" s="5"/>
      <c r="C297" s="4"/>
      <c r="D297" s="3"/>
      <c r="E297" s="3"/>
      <c r="F297" s="5"/>
    </row>
    <row r="298" spans="1:6">
      <c r="A298" s="240"/>
      <c r="B298" s="5"/>
      <c r="C298" s="4"/>
      <c r="D298" s="3"/>
      <c r="E298" s="3"/>
      <c r="F298" s="5"/>
    </row>
    <row r="299" spans="1:6">
      <c r="A299" s="240"/>
      <c r="B299" s="5"/>
      <c r="C299" s="4"/>
      <c r="D299" s="3"/>
      <c r="E299" s="3"/>
      <c r="F299" s="5"/>
    </row>
    <row r="300" spans="1:6">
      <c r="A300" s="240"/>
      <c r="B300" s="5"/>
      <c r="C300" s="4"/>
      <c r="D300" s="3"/>
      <c r="E300" s="3"/>
      <c r="F300" s="5"/>
    </row>
    <row r="301" spans="1:6">
      <c r="A301" s="240"/>
      <c r="B301" s="5"/>
      <c r="C301" s="4"/>
      <c r="D301" s="3"/>
      <c r="E301" s="3"/>
      <c r="F301" s="5"/>
    </row>
    <row r="302" spans="1:6">
      <c r="A302" s="240"/>
      <c r="B302" s="5"/>
      <c r="C302" s="4"/>
      <c r="D302" s="3"/>
      <c r="E302" s="3"/>
      <c r="F302" s="5"/>
    </row>
    <row r="303" spans="1:6">
      <c r="A303" s="240"/>
      <c r="B303" s="5"/>
      <c r="C303" s="4"/>
      <c r="D303" s="3"/>
      <c r="E303" s="3"/>
      <c r="F303" s="5"/>
    </row>
    <row r="304" spans="1:6">
      <c r="A304" s="240"/>
      <c r="B304" s="5"/>
      <c r="C304" s="4"/>
      <c r="D304" s="3"/>
      <c r="E304" s="3"/>
      <c r="F304" s="5"/>
    </row>
    <row r="305" spans="1:6">
      <c r="A305" s="240"/>
      <c r="B305" s="5"/>
      <c r="C305" s="4"/>
      <c r="D305" s="3"/>
      <c r="E305" s="3"/>
      <c r="F305" s="5"/>
    </row>
    <row r="306" spans="1:6">
      <c r="A306" s="240"/>
      <c r="B306" s="5"/>
      <c r="C306" s="4"/>
      <c r="D306" s="3"/>
      <c r="E306" s="3"/>
      <c r="F306" s="5"/>
    </row>
    <row r="307" spans="1:6">
      <c r="A307" s="240"/>
      <c r="B307" s="5"/>
      <c r="C307" s="4"/>
      <c r="D307" s="3"/>
      <c r="E307" s="3"/>
      <c r="F307" s="5"/>
    </row>
    <row r="308" spans="1:6">
      <c r="A308" s="240"/>
      <c r="B308" s="5"/>
      <c r="C308" s="4"/>
      <c r="D308" s="3"/>
      <c r="E308" s="3"/>
      <c r="F308" s="5"/>
    </row>
    <row r="309" spans="1:6">
      <c r="A309" s="240"/>
      <c r="B309" s="5"/>
      <c r="C309" s="4"/>
      <c r="D309" s="3"/>
      <c r="E309" s="3"/>
      <c r="F309" s="5"/>
    </row>
    <row r="310" spans="1:6">
      <c r="A310" s="240"/>
      <c r="B310" s="5"/>
      <c r="C310" s="4"/>
      <c r="D310" s="3"/>
      <c r="E310" s="3"/>
      <c r="F310" s="5"/>
    </row>
    <row r="311" spans="1:6">
      <c r="A311" s="240"/>
      <c r="B311" s="5"/>
      <c r="C311" s="4"/>
      <c r="D311" s="3"/>
      <c r="E311" s="3"/>
      <c r="F311" s="5"/>
    </row>
    <row r="312" spans="1:6">
      <c r="A312" s="240"/>
      <c r="B312" s="5"/>
      <c r="C312" s="4"/>
      <c r="D312" s="3"/>
      <c r="E312" s="3"/>
      <c r="F312" s="5"/>
    </row>
    <row r="313" spans="1:6">
      <c r="A313" s="240"/>
      <c r="B313" s="5"/>
      <c r="C313" s="4"/>
      <c r="D313" s="3"/>
      <c r="E313" s="3"/>
      <c r="F313" s="5"/>
    </row>
    <row r="314" spans="1:6">
      <c r="A314" s="240"/>
      <c r="B314" s="5"/>
      <c r="C314" s="4"/>
      <c r="D314" s="3"/>
      <c r="E314" s="3"/>
      <c r="F314" s="5"/>
    </row>
    <row r="315" spans="1:6">
      <c r="A315" s="240"/>
      <c r="B315" s="5"/>
      <c r="C315" s="4"/>
      <c r="D315" s="3"/>
      <c r="E315" s="3"/>
      <c r="F315" s="5"/>
    </row>
    <row r="316" spans="1:6">
      <c r="A316" s="240"/>
      <c r="B316" s="5"/>
      <c r="C316" s="4"/>
      <c r="D316" s="3"/>
      <c r="E316" s="3"/>
      <c r="F316" s="5"/>
    </row>
    <row r="317" spans="1:6">
      <c r="A317" s="240"/>
      <c r="B317" s="5"/>
      <c r="C317" s="4"/>
      <c r="D317" s="3"/>
      <c r="E317" s="3"/>
      <c r="F317" s="5"/>
    </row>
    <row r="318" spans="1:6">
      <c r="A318" s="240"/>
      <c r="B318" s="5"/>
      <c r="C318" s="4"/>
      <c r="D318" s="3"/>
      <c r="E318" s="3"/>
      <c r="F318" s="5"/>
    </row>
    <row r="319" spans="1:6">
      <c r="A319" s="240"/>
      <c r="B319" s="5"/>
      <c r="C319" s="4"/>
      <c r="D319" s="3"/>
      <c r="E319" s="3"/>
      <c r="F319" s="5"/>
    </row>
    <row r="320" spans="1:6">
      <c r="A320" s="240"/>
      <c r="B320" s="5"/>
      <c r="C320" s="4"/>
      <c r="D320" s="3"/>
      <c r="E320" s="3"/>
      <c r="F320" s="5"/>
    </row>
    <row r="321" spans="1:6">
      <c r="A321" s="240"/>
      <c r="B321" s="5"/>
      <c r="C321" s="4"/>
      <c r="D321" s="3"/>
      <c r="E321" s="3"/>
      <c r="F321" s="5"/>
    </row>
    <row r="322" spans="1:6">
      <c r="A322" s="240"/>
      <c r="B322" s="5"/>
      <c r="C322" s="4"/>
      <c r="D322" s="3"/>
      <c r="E322" s="3"/>
      <c r="F322" s="5"/>
    </row>
    <row r="323" spans="1:6">
      <c r="A323" s="240"/>
      <c r="B323" s="5"/>
      <c r="C323" s="4"/>
      <c r="D323" s="3"/>
      <c r="E323" s="3"/>
      <c r="F323" s="5"/>
    </row>
    <row r="324" spans="1:6">
      <c r="A324" s="240"/>
      <c r="B324" s="5"/>
      <c r="C324" s="4"/>
      <c r="D324" s="3"/>
      <c r="E324" s="3"/>
      <c r="F324" s="5"/>
    </row>
    <row r="325" spans="1:6">
      <c r="A325" s="240"/>
      <c r="B325" s="5"/>
      <c r="C325" s="4"/>
      <c r="D325" s="3"/>
      <c r="E325" s="3"/>
      <c r="F325" s="5"/>
    </row>
    <row r="326" spans="1:6">
      <c r="A326" s="240"/>
      <c r="B326" s="5"/>
      <c r="C326" s="4"/>
      <c r="D326" s="3"/>
      <c r="E326" s="3"/>
      <c r="F326" s="5"/>
    </row>
    <row r="327" spans="1:6">
      <c r="A327" s="240"/>
      <c r="B327" s="5"/>
      <c r="C327" s="4"/>
      <c r="D327" s="3"/>
      <c r="E327" s="3"/>
      <c r="F327" s="5"/>
    </row>
    <row r="328" spans="1:6">
      <c r="A328" s="240"/>
      <c r="B328" s="5"/>
      <c r="C328" s="4"/>
      <c r="D328" s="3"/>
      <c r="E328" s="3"/>
      <c r="F328" s="5"/>
    </row>
    <row r="329" spans="1:6">
      <c r="A329" s="240"/>
      <c r="B329" s="5"/>
      <c r="C329" s="4"/>
      <c r="D329" s="3"/>
      <c r="E329" s="3"/>
      <c r="F329" s="5"/>
    </row>
    <row r="330" spans="1:6">
      <c r="A330" s="240"/>
      <c r="B330" s="5"/>
      <c r="C330" s="4"/>
      <c r="D330" s="3"/>
      <c r="E330" s="3"/>
      <c r="F330" s="5"/>
    </row>
    <row r="331" spans="1:6">
      <c r="A331" s="240"/>
      <c r="B331" s="5"/>
      <c r="C331" s="4"/>
      <c r="D331" s="3"/>
      <c r="E331" s="3"/>
      <c r="F331" s="5"/>
    </row>
    <row r="332" spans="1:6">
      <c r="A332" s="240"/>
      <c r="B332" s="5"/>
      <c r="C332" s="4"/>
      <c r="D332" s="3"/>
      <c r="E332" s="3"/>
      <c r="F332" s="5"/>
    </row>
    <row r="333" spans="1:6">
      <c r="A333" s="240"/>
      <c r="B333" s="5"/>
      <c r="C333" s="4"/>
      <c r="D333" s="3"/>
      <c r="E333" s="3"/>
      <c r="F333" s="5"/>
    </row>
    <row r="334" spans="1:6">
      <c r="A334" s="240"/>
      <c r="B334" s="5"/>
      <c r="C334" s="4"/>
      <c r="D334" s="3"/>
      <c r="E334" s="3"/>
      <c r="F334" s="5"/>
    </row>
    <row r="335" spans="1:6">
      <c r="A335" s="240"/>
      <c r="B335" s="5"/>
      <c r="C335" s="4"/>
      <c r="D335" s="3"/>
      <c r="E335" s="3"/>
      <c r="F335" s="5"/>
    </row>
    <row r="336" spans="1:6">
      <c r="A336" s="240"/>
      <c r="B336" s="5"/>
      <c r="C336" s="4"/>
      <c r="D336" s="3"/>
      <c r="E336" s="3"/>
      <c r="F336" s="5"/>
    </row>
    <row r="337" spans="1:6">
      <c r="A337" s="240"/>
      <c r="B337" s="5"/>
      <c r="C337" s="4"/>
      <c r="D337" s="3"/>
      <c r="E337" s="3"/>
      <c r="F337" s="5"/>
    </row>
    <row r="338" spans="1:6">
      <c r="A338" s="240"/>
      <c r="B338" s="5"/>
      <c r="C338" s="4"/>
      <c r="D338" s="3"/>
      <c r="E338" s="3"/>
      <c r="F338" s="5"/>
    </row>
    <row r="339" spans="1:6">
      <c r="A339" s="240"/>
      <c r="B339" s="5"/>
      <c r="C339" s="4"/>
      <c r="D339" s="3"/>
      <c r="E339" s="3"/>
      <c r="F339" s="5"/>
    </row>
    <row r="340" spans="1:6">
      <c r="A340" s="240"/>
      <c r="B340" s="5"/>
      <c r="C340" s="4"/>
      <c r="D340" s="3"/>
      <c r="E340" s="3"/>
      <c r="F340" s="5"/>
    </row>
    <row r="341" spans="1:6">
      <c r="A341" s="240"/>
      <c r="B341" s="5"/>
      <c r="C341" s="4"/>
      <c r="D341" s="3"/>
      <c r="E341" s="3"/>
      <c r="F341" s="5"/>
    </row>
    <row r="342" spans="1:6">
      <c r="A342" s="240"/>
      <c r="B342" s="5"/>
      <c r="C342" s="4"/>
      <c r="D342" s="3"/>
      <c r="E342" s="3"/>
      <c r="F342" s="5"/>
    </row>
    <row r="343" spans="1:6">
      <c r="A343" s="240"/>
      <c r="B343" s="5"/>
      <c r="C343" s="4"/>
      <c r="D343" s="3"/>
      <c r="E343" s="3"/>
      <c r="F343" s="5"/>
    </row>
    <row r="344" spans="1:6">
      <c r="A344" s="240"/>
      <c r="B344" s="5"/>
      <c r="C344" s="4"/>
      <c r="D344" s="3"/>
      <c r="E344" s="3"/>
      <c r="F344" s="5"/>
    </row>
    <row r="345" spans="1:6">
      <c r="A345" s="240"/>
      <c r="B345" s="5"/>
      <c r="C345" s="4"/>
      <c r="D345" s="3"/>
      <c r="E345" s="3"/>
      <c r="F345" s="5"/>
    </row>
    <row r="346" spans="1:6">
      <c r="A346" s="240"/>
      <c r="B346" s="5"/>
      <c r="C346" s="4"/>
      <c r="D346" s="3"/>
      <c r="E346" s="3"/>
      <c r="F346" s="5"/>
    </row>
    <row r="347" spans="1:6">
      <c r="A347" s="240"/>
      <c r="B347" s="5"/>
      <c r="C347" s="4"/>
      <c r="D347" s="3"/>
      <c r="E347" s="3"/>
      <c r="F347" s="5"/>
    </row>
    <row r="348" spans="1:6">
      <c r="A348" s="240"/>
      <c r="B348" s="5"/>
      <c r="C348" s="4"/>
      <c r="D348" s="3"/>
      <c r="E348" s="3"/>
      <c r="F348" s="5"/>
    </row>
    <row r="349" spans="1:6">
      <c r="A349" s="240"/>
      <c r="B349" s="5"/>
      <c r="C349" s="4"/>
      <c r="D349" s="3"/>
      <c r="E349" s="3"/>
      <c r="F349" s="5"/>
    </row>
    <row r="350" spans="1:6">
      <c r="A350" s="240"/>
      <c r="B350" s="5"/>
      <c r="C350" s="4"/>
      <c r="D350" s="3"/>
      <c r="E350" s="3"/>
      <c r="F350" s="5"/>
    </row>
    <row r="351" spans="1:6">
      <c r="A351" s="240"/>
      <c r="B351" s="5"/>
      <c r="C351" s="4"/>
      <c r="D351" s="3"/>
      <c r="E351" s="3"/>
      <c r="F351" s="5"/>
    </row>
    <row r="352" spans="1:6">
      <c r="A352" s="240"/>
      <c r="B352" s="5"/>
      <c r="C352" s="4"/>
      <c r="D352" s="3"/>
      <c r="E352" s="3"/>
      <c r="F352" s="5"/>
    </row>
    <row r="353" spans="1:6">
      <c r="A353" s="240"/>
      <c r="B353" s="5"/>
      <c r="C353" s="4"/>
      <c r="D353" s="3"/>
      <c r="E353" s="3"/>
      <c r="F353" s="5"/>
    </row>
    <row r="354" spans="1:6">
      <c r="A354" s="240"/>
      <c r="B354" s="5"/>
      <c r="C354" s="4"/>
      <c r="D354" s="3"/>
      <c r="E354" s="3"/>
      <c r="F354" s="5"/>
    </row>
    <row r="355" spans="1:6">
      <c r="A355" s="240"/>
      <c r="B355" s="5"/>
      <c r="C355" s="4"/>
      <c r="D355" s="3"/>
      <c r="E355" s="3"/>
      <c r="F355" s="5"/>
    </row>
    <row r="356" spans="1:6">
      <c r="A356" s="240"/>
      <c r="B356" s="5"/>
      <c r="C356" s="4"/>
      <c r="D356" s="3"/>
      <c r="E356" s="3"/>
      <c r="F356" s="5"/>
    </row>
    <row r="357" spans="1:6">
      <c r="A357" s="240"/>
      <c r="B357" s="5"/>
      <c r="C357" s="4"/>
      <c r="D357" s="3"/>
      <c r="E357" s="3"/>
      <c r="F357" s="5"/>
    </row>
    <row r="358" spans="1:6">
      <c r="A358" s="240"/>
      <c r="B358" s="5"/>
      <c r="C358" s="4"/>
      <c r="D358" s="3"/>
      <c r="E358" s="3"/>
      <c r="F358" s="5"/>
    </row>
    <row r="359" spans="1:6">
      <c r="A359" s="240"/>
      <c r="B359" s="5"/>
      <c r="C359" s="4"/>
      <c r="D359" s="3"/>
      <c r="E359" s="3"/>
      <c r="F359" s="5"/>
    </row>
    <row r="360" spans="1:6">
      <c r="A360" s="240"/>
      <c r="B360" s="5"/>
      <c r="C360" s="4"/>
      <c r="D360" s="3"/>
      <c r="E360" s="3"/>
      <c r="F360" s="5"/>
    </row>
    <row r="361" spans="1:6">
      <c r="A361" s="240"/>
      <c r="B361" s="5"/>
      <c r="C361" s="4"/>
      <c r="D361" s="3"/>
      <c r="E361" s="3"/>
      <c r="F361" s="5"/>
    </row>
    <row r="362" spans="1:6">
      <c r="A362" s="240"/>
      <c r="B362" s="5"/>
      <c r="C362" s="4"/>
      <c r="D362" s="3"/>
      <c r="E362" s="3"/>
      <c r="F362" s="5"/>
    </row>
    <row r="363" spans="1:6">
      <c r="A363" s="240"/>
      <c r="B363" s="5"/>
      <c r="C363" s="4"/>
      <c r="D363" s="3"/>
      <c r="E363" s="3"/>
      <c r="F363" s="5"/>
    </row>
    <row r="364" spans="1:6">
      <c r="A364" s="240"/>
      <c r="B364" s="5"/>
      <c r="C364" s="4"/>
      <c r="D364" s="3"/>
      <c r="E364" s="3"/>
      <c r="F364" s="5"/>
    </row>
    <row r="365" spans="1:6">
      <c r="A365" s="240"/>
      <c r="B365" s="5"/>
      <c r="C365" s="4"/>
      <c r="D365" s="3"/>
      <c r="E365" s="3"/>
      <c r="F365" s="5"/>
    </row>
    <row r="366" spans="1:6">
      <c r="A366" s="240"/>
      <c r="B366" s="5"/>
      <c r="C366" s="4"/>
      <c r="D366" s="3"/>
      <c r="E366" s="3"/>
      <c r="F366" s="5"/>
    </row>
    <row r="367" spans="1:6">
      <c r="A367" s="240"/>
      <c r="B367" s="5"/>
      <c r="C367" s="4"/>
      <c r="D367" s="3"/>
      <c r="E367" s="3"/>
      <c r="F367" s="5"/>
    </row>
    <row r="368" spans="1:6">
      <c r="A368" s="240"/>
      <c r="B368" s="5"/>
      <c r="C368" s="4"/>
      <c r="D368" s="3"/>
      <c r="E368" s="3"/>
      <c r="F368" s="5"/>
    </row>
    <row r="369" spans="1:6">
      <c r="A369" s="240"/>
      <c r="B369" s="5"/>
      <c r="C369" s="4"/>
      <c r="D369" s="3"/>
      <c r="E369" s="3"/>
      <c r="F369" s="5"/>
    </row>
    <row r="370" spans="1:6">
      <c r="A370" s="240"/>
      <c r="B370" s="5"/>
      <c r="C370" s="4"/>
      <c r="D370" s="3"/>
      <c r="E370" s="3"/>
      <c r="F370" s="5"/>
    </row>
    <row r="371" spans="1:6">
      <c r="A371" s="240"/>
      <c r="B371" s="5"/>
      <c r="C371" s="4"/>
      <c r="D371" s="3"/>
      <c r="E371" s="3"/>
      <c r="F371" s="5"/>
    </row>
    <row r="372" spans="1:6">
      <c r="A372" s="240"/>
      <c r="B372" s="5"/>
      <c r="C372" s="4"/>
      <c r="D372" s="3"/>
      <c r="E372" s="3"/>
      <c r="F372" s="5"/>
    </row>
    <row r="373" spans="1:6">
      <c r="A373" s="240"/>
      <c r="B373" s="5"/>
      <c r="C373" s="4"/>
      <c r="D373" s="3"/>
      <c r="E373" s="3"/>
      <c r="F373" s="5"/>
    </row>
    <row r="374" spans="1:6">
      <c r="A374" s="240"/>
      <c r="B374" s="5"/>
      <c r="C374" s="4"/>
      <c r="D374" s="3"/>
      <c r="E374" s="3"/>
      <c r="F374" s="5"/>
    </row>
    <row r="375" spans="1:6">
      <c r="A375" s="240"/>
      <c r="B375" s="5"/>
      <c r="C375" s="4"/>
      <c r="D375" s="3"/>
      <c r="E375" s="3"/>
      <c r="F375" s="5"/>
    </row>
    <row r="376" spans="1:6">
      <c r="A376" s="240"/>
      <c r="B376" s="5"/>
      <c r="C376" s="4"/>
      <c r="D376" s="3"/>
      <c r="E376" s="3"/>
      <c r="F376" s="5"/>
    </row>
    <row r="377" spans="1:6">
      <c r="A377" s="240"/>
      <c r="B377" s="5"/>
      <c r="C377" s="4"/>
      <c r="D377" s="3"/>
      <c r="E377" s="3"/>
      <c r="F377" s="5"/>
    </row>
    <row r="378" spans="1:6">
      <c r="A378" s="240"/>
      <c r="B378" s="5"/>
      <c r="C378" s="4"/>
      <c r="D378" s="3"/>
      <c r="E378" s="3"/>
      <c r="F378" s="5"/>
    </row>
    <row r="379" spans="1:6">
      <c r="A379" s="240"/>
      <c r="B379" s="5"/>
      <c r="C379" s="4"/>
      <c r="D379" s="3"/>
      <c r="E379" s="3"/>
      <c r="F379" s="5"/>
    </row>
    <row r="380" spans="1:6">
      <c r="A380" s="240"/>
      <c r="B380" s="5"/>
      <c r="C380" s="4"/>
      <c r="D380" s="3"/>
      <c r="E380" s="3"/>
      <c r="F380" s="5"/>
    </row>
    <row r="381" spans="1:6">
      <c r="A381" s="240"/>
      <c r="B381" s="5"/>
      <c r="C381" s="4"/>
      <c r="D381" s="3"/>
      <c r="E381" s="3"/>
      <c r="F381" s="5"/>
    </row>
    <row r="382" spans="1:6">
      <c r="A382" s="240"/>
      <c r="B382" s="5"/>
      <c r="C382" s="4"/>
      <c r="D382" s="3"/>
      <c r="E382" s="3"/>
      <c r="F382" s="5"/>
    </row>
    <row r="383" spans="1:6">
      <c r="A383" s="240"/>
      <c r="B383" s="5"/>
      <c r="C383" s="4"/>
      <c r="D383" s="3"/>
      <c r="E383" s="3"/>
      <c r="F383" s="5"/>
    </row>
    <row r="384" spans="1:6">
      <c r="A384" s="240"/>
      <c r="B384" s="5"/>
      <c r="C384" s="4"/>
      <c r="D384" s="3"/>
      <c r="E384" s="3"/>
      <c r="F384" s="5"/>
    </row>
    <row r="385" spans="1:6">
      <c r="A385" s="240"/>
      <c r="B385" s="5"/>
      <c r="C385" s="4"/>
      <c r="D385" s="3"/>
      <c r="E385" s="3"/>
      <c r="F385" s="5"/>
    </row>
    <row r="386" spans="1:6">
      <c r="A386" s="240"/>
      <c r="B386" s="5"/>
      <c r="C386" s="4"/>
      <c r="D386" s="3"/>
      <c r="E386" s="3"/>
      <c r="F386" s="5"/>
    </row>
    <row r="387" spans="1:6">
      <c r="A387" s="240"/>
      <c r="B387" s="5"/>
      <c r="C387" s="4"/>
      <c r="D387" s="3"/>
      <c r="E387" s="3"/>
      <c r="F387" s="5"/>
    </row>
    <row r="388" spans="1:6">
      <c r="A388" s="240"/>
      <c r="B388" s="5"/>
      <c r="C388" s="4"/>
      <c r="D388" s="3"/>
      <c r="E388" s="3"/>
      <c r="F388" s="5"/>
    </row>
    <row r="389" spans="1:6">
      <c r="A389" s="240"/>
      <c r="B389" s="5"/>
      <c r="C389" s="4"/>
      <c r="D389" s="3"/>
      <c r="E389" s="3"/>
      <c r="F389" s="5"/>
    </row>
    <row r="390" spans="1:6">
      <c r="A390" s="240"/>
      <c r="B390" s="5"/>
      <c r="C390" s="4"/>
      <c r="D390" s="3"/>
      <c r="E390" s="3"/>
      <c r="F390" s="5"/>
    </row>
    <row r="391" spans="1:6">
      <c r="A391" s="240"/>
      <c r="B391" s="5"/>
      <c r="C391" s="4"/>
      <c r="D391" s="3"/>
      <c r="E391" s="3"/>
      <c r="F391" s="5"/>
    </row>
    <row r="392" spans="1:6">
      <c r="A392" s="240"/>
      <c r="B392" s="5"/>
      <c r="C392" s="4"/>
      <c r="D392" s="3"/>
      <c r="E392" s="3"/>
      <c r="F392" s="5"/>
    </row>
    <row r="393" spans="1:6">
      <c r="A393" s="240"/>
      <c r="B393" s="5"/>
      <c r="C393" s="4"/>
      <c r="D393" s="3"/>
      <c r="E393" s="3"/>
      <c r="F393" s="5"/>
    </row>
    <row r="394" spans="1:6">
      <c r="A394" s="240"/>
      <c r="B394" s="5"/>
      <c r="C394" s="4"/>
      <c r="D394" s="3"/>
      <c r="E394" s="3"/>
      <c r="F394" s="5"/>
    </row>
    <row r="395" spans="1:6">
      <c r="A395" s="240"/>
      <c r="B395" s="5"/>
      <c r="C395" s="4"/>
      <c r="D395" s="3"/>
      <c r="E395" s="3"/>
      <c r="F395" s="5"/>
    </row>
    <row r="396" spans="1:6">
      <c r="A396" s="240"/>
      <c r="B396" s="5"/>
      <c r="C396" s="4"/>
      <c r="D396" s="3"/>
      <c r="E396" s="3"/>
      <c r="F396" s="5"/>
    </row>
    <row r="397" spans="1:6">
      <c r="A397" s="240"/>
      <c r="B397" s="5"/>
      <c r="C397" s="4"/>
      <c r="D397" s="3"/>
      <c r="E397" s="3"/>
      <c r="F397" s="5"/>
    </row>
    <row r="398" spans="1:6">
      <c r="A398" s="240"/>
      <c r="B398" s="5"/>
      <c r="C398" s="4"/>
      <c r="D398" s="3"/>
      <c r="E398" s="3"/>
      <c r="F398" s="5"/>
    </row>
    <row r="399" spans="1:6">
      <c r="A399" s="240"/>
      <c r="B399" s="5"/>
      <c r="C399" s="4"/>
      <c r="D399" s="3"/>
      <c r="E399" s="3"/>
      <c r="F399" s="5"/>
    </row>
    <row r="400" spans="1:6">
      <c r="A400" s="240"/>
      <c r="B400" s="5"/>
      <c r="C400" s="4"/>
      <c r="D400" s="3"/>
      <c r="E400" s="3"/>
      <c r="F400" s="5"/>
    </row>
    <row r="401" spans="1:6">
      <c r="A401" s="240"/>
      <c r="B401" s="5"/>
      <c r="C401" s="4"/>
      <c r="D401" s="3"/>
      <c r="E401" s="3"/>
      <c r="F401" s="5"/>
    </row>
    <row r="402" spans="1:6">
      <c r="A402" s="240"/>
      <c r="B402" s="5"/>
      <c r="C402" s="4"/>
      <c r="D402" s="3"/>
      <c r="E402" s="3"/>
      <c r="F402" s="5"/>
    </row>
    <row r="403" spans="1:6">
      <c r="A403" s="240"/>
      <c r="B403" s="5"/>
      <c r="C403" s="4"/>
      <c r="D403" s="3"/>
      <c r="E403" s="3"/>
      <c r="F403" s="5"/>
    </row>
    <row r="404" spans="1:6">
      <c r="A404" s="240"/>
      <c r="B404" s="5"/>
      <c r="C404" s="4"/>
      <c r="D404" s="3"/>
      <c r="E404" s="3"/>
      <c r="F404" s="5"/>
    </row>
    <row r="405" spans="1:6">
      <c r="A405" s="240"/>
      <c r="B405" s="5"/>
      <c r="C405" s="4"/>
      <c r="D405" s="3"/>
      <c r="E405" s="3"/>
      <c r="F405" s="5"/>
    </row>
    <row r="406" spans="1:6">
      <c r="A406" s="240"/>
      <c r="B406" s="5"/>
      <c r="C406" s="4"/>
      <c r="D406" s="3"/>
      <c r="E406" s="3"/>
      <c r="F406" s="5"/>
    </row>
    <row r="407" spans="1:6">
      <c r="A407" s="240"/>
      <c r="B407" s="5"/>
      <c r="C407" s="4"/>
      <c r="D407" s="3"/>
      <c r="E407" s="3"/>
      <c r="F407" s="5"/>
    </row>
    <row r="408" spans="1:6">
      <c r="A408" s="240"/>
      <c r="B408" s="5"/>
      <c r="C408" s="4"/>
      <c r="D408" s="3"/>
      <c r="E408" s="3"/>
      <c r="F408" s="5"/>
    </row>
    <row r="409" spans="1:6">
      <c r="A409" s="240"/>
      <c r="B409" s="5"/>
      <c r="C409" s="4"/>
      <c r="D409" s="3"/>
      <c r="E409" s="3"/>
      <c r="F409" s="5"/>
    </row>
    <row r="410" spans="1:6">
      <c r="A410" s="240"/>
      <c r="B410" s="5"/>
      <c r="C410" s="4"/>
      <c r="D410" s="3"/>
      <c r="E410" s="3"/>
      <c r="F410" s="5"/>
    </row>
    <row r="411" spans="1:6">
      <c r="A411" s="240"/>
      <c r="B411" s="5"/>
      <c r="C411" s="4"/>
      <c r="D411" s="3"/>
      <c r="E411" s="3"/>
      <c r="F411" s="5"/>
    </row>
    <row r="412" spans="1:6">
      <c r="A412" s="240"/>
      <c r="B412" s="5"/>
      <c r="C412" s="4"/>
      <c r="D412" s="3"/>
      <c r="E412" s="3"/>
      <c r="F412" s="5"/>
    </row>
    <row r="413" spans="1:6">
      <c r="A413" s="240"/>
      <c r="B413" s="5"/>
      <c r="C413" s="4"/>
      <c r="D413" s="3"/>
      <c r="E413" s="3"/>
      <c r="F413" s="5"/>
    </row>
    <row r="414" spans="1:6">
      <c r="A414" s="240"/>
      <c r="B414" s="5"/>
      <c r="C414" s="4"/>
      <c r="D414" s="3"/>
      <c r="E414" s="3"/>
      <c r="F414" s="5"/>
    </row>
    <row r="415" spans="1:6">
      <c r="A415" s="240"/>
      <c r="B415" s="5"/>
      <c r="C415" s="4"/>
      <c r="D415" s="3"/>
      <c r="E415" s="3"/>
      <c r="F415" s="5"/>
    </row>
    <row r="416" spans="1:6">
      <c r="A416" s="240"/>
      <c r="B416" s="5"/>
      <c r="C416" s="4"/>
      <c r="D416" s="3"/>
      <c r="E416" s="3"/>
      <c r="F416" s="5"/>
    </row>
    <row r="417" spans="1:6">
      <c r="A417" s="240"/>
      <c r="B417" s="5"/>
      <c r="C417" s="4"/>
      <c r="D417" s="3"/>
      <c r="E417" s="3"/>
      <c r="F417" s="5"/>
    </row>
    <row r="418" spans="1:6">
      <c r="A418" s="240"/>
      <c r="B418" s="5"/>
      <c r="C418" s="4"/>
      <c r="D418" s="3"/>
      <c r="E418" s="3"/>
      <c r="F418" s="5"/>
    </row>
    <row r="419" spans="1:6">
      <c r="A419" s="240"/>
      <c r="B419" s="5"/>
      <c r="C419" s="4"/>
      <c r="D419" s="3"/>
      <c r="E419" s="3"/>
      <c r="F419" s="5"/>
    </row>
    <row r="420" spans="1:6">
      <c r="A420" s="240"/>
      <c r="B420" s="5"/>
      <c r="C420" s="4"/>
      <c r="D420" s="3"/>
      <c r="E420" s="3"/>
      <c r="F420" s="5"/>
    </row>
    <row r="421" spans="1:6">
      <c r="A421" s="240"/>
      <c r="B421" s="5"/>
      <c r="C421" s="4"/>
      <c r="D421" s="3"/>
      <c r="E421" s="3"/>
      <c r="F421" s="5"/>
    </row>
    <row r="422" spans="1:6">
      <c r="A422" s="240"/>
      <c r="B422" s="5"/>
      <c r="C422" s="4"/>
      <c r="D422" s="3"/>
      <c r="E422" s="3"/>
      <c r="F422" s="5"/>
    </row>
    <row r="423" spans="1:6">
      <c r="A423" s="240"/>
      <c r="B423" s="5"/>
      <c r="C423" s="4"/>
      <c r="D423" s="3"/>
      <c r="E423" s="3"/>
      <c r="F423" s="5"/>
    </row>
    <row r="424" spans="1:6">
      <c r="A424" s="240"/>
      <c r="B424" s="5"/>
      <c r="C424" s="4"/>
      <c r="D424" s="3"/>
      <c r="E424" s="3"/>
      <c r="F424" s="5"/>
    </row>
    <row r="425" spans="1:6">
      <c r="A425" s="240"/>
      <c r="B425" s="5"/>
      <c r="C425" s="4"/>
      <c r="D425" s="3"/>
      <c r="E425" s="3"/>
      <c r="F425" s="5"/>
    </row>
    <row r="426" spans="1:6">
      <c r="A426" s="240"/>
      <c r="B426" s="5"/>
      <c r="C426" s="4"/>
      <c r="D426" s="3"/>
      <c r="E426" s="3"/>
      <c r="F426" s="5"/>
    </row>
    <row r="427" spans="1:6">
      <c r="A427" s="240"/>
      <c r="B427" s="5"/>
      <c r="C427" s="4"/>
      <c r="D427" s="3"/>
      <c r="E427" s="3"/>
      <c r="F427" s="5"/>
    </row>
    <row r="428" spans="1:6">
      <c r="A428" s="240"/>
      <c r="B428" s="5"/>
      <c r="C428" s="4"/>
      <c r="D428" s="3"/>
      <c r="E428" s="3"/>
      <c r="F428" s="5"/>
    </row>
    <row r="429" spans="1:6">
      <c r="A429" s="240"/>
      <c r="B429" s="5"/>
      <c r="C429" s="4"/>
      <c r="D429" s="3"/>
      <c r="E429" s="3"/>
      <c r="F429" s="5"/>
    </row>
    <row r="430" spans="1:6">
      <c r="A430" s="240"/>
      <c r="B430" s="5"/>
      <c r="C430" s="4"/>
      <c r="D430" s="3"/>
      <c r="E430" s="3"/>
      <c r="F430" s="5"/>
    </row>
    <row r="431" spans="1:6">
      <c r="A431" s="240"/>
      <c r="B431" s="5"/>
      <c r="C431" s="4"/>
      <c r="D431" s="3"/>
      <c r="E431" s="3"/>
      <c r="F431" s="5"/>
    </row>
    <row r="432" spans="1:6">
      <c r="A432" s="240"/>
      <c r="B432" s="5"/>
      <c r="C432" s="4"/>
      <c r="D432" s="3"/>
      <c r="E432" s="3"/>
      <c r="F432" s="5"/>
    </row>
    <row r="433" spans="1:6">
      <c r="A433" s="240"/>
      <c r="B433" s="5"/>
      <c r="C433" s="4"/>
      <c r="D433" s="3"/>
      <c r="E433" s="3"/>
      <c r="F433" s="5"/>
    </row>
    <row r="434" spans="1:6">
      <c r="A434" s="240"/>
      <c r="B434" s="5"/>
      <c r="C434" s="4"/>
      <c r="D434" s="3"/>
      <c r="E434" s="3"/>
      <c r="F434" s="5"/>
    </row>
    <row r="435" spans="1:6">
      <c r="A435" s="240"/>
      <c r="B435" s="5"/>
      <c r="C435" s="4"/>
      <c r="D435" s="3"/>
      <c r="E435" s="3"/>
      <c r="F435" s="5"/>
    </row>
    <row r="436" spans="1:6">
      <c r="A436" s="240"/>
      <c r="B436" s="5"/>
      <c r="C436" s="4"/>
      <c r="D436" s="3"/>
      <c r="E436" s="3"/>
      <c r="F436" s="5"/>
    </row>
    <row r="437" spans="1:6">
      <c r="A437" s="240"/>
      <c r="B437" s="5"/>
      <c r="C437" s="4"/>
      <c r="D437" s="3"/>
      <c r="E437" s="3"/>
      <c r="F437" s="5"/>
    </row>
    <row r="438" spans="1:6">
      <c r="A438" s="240"/>
      <c r="B438" s="5"/>
      <c r="C438" s="4"/>
      <c r="D438" s="3"/>
      <c r="E438" s="3"/>
      <c r="F438" s="5"/>
    </row>
    <row r="439" spans="1:6">
      <c r="A439" s="240"/>
      <c r="B439" s="5"/>
      <c r="C439" s="4"/>
      <c r="D439" s="3"/>
      <c r="E439" s="3"/>
      <c r="F439" s="5"/>
    </row>
    <row r="440" spans="1:6">
      <c r="A440" s="240"/>
      <c r="B440" s="5"/>
      <c r="C440" s="4"/>
      <c r="D440" s="3"/>
      <c r="E440" s="3"/>
      <c r="F440" s="5"/>
    </row>
    <row r="441" spans="1:6">
      <c r="A441" s="240"/>
      <c r="B441" s="5"/>
      <c r="C441" s="4"/>
      <c r="D441" s="3"/>
      <c r="E441" s="3"/>
      <c r="F441" s="5"/>
    </row>
    <row r="442" spans="1:6">
      <c r="A442" s="240"/>
      <c r="B442" s="5"/>
      <c r="C442" s="4"/>
      <c r="D442" s="3"/>
      <c r="E442" s="3"/>
      <c r="F442" s="5"/>
    </row>
    <row r="443" spans="1:6">
      <c r="A443" s="240"/>
      <c r="B443" s="5"/>
      <c r="C443" s="4"/>
      <c r="D443" s="3"/>
      <c r="E443" s="3"/>
      <c r="F443" s="5"/>
    </row>
    <row r="444" spans="1:6">
      <c r="A444" s="240"/>
      <c r="B444" s="5"/>
      <c r="C444" s="4"/>
      <c r="D444" s="3"/>
      <c r="E444" s="3"/>
      <c r="F444" s="5"/>
    </row>
    <row r="445" spans="1:6">
      <c r="A445" s="240"/>
      <c r="B445" s="5"/>
      <c r="C445" s="4"/>
      <c r="D445" s="3"/>
      <c r="E445" s="3"/>
      <c r="F445" s="5"/>
    </row>
    <row r="446" spans="1:6">
      <c r="A446" s="240"/>
      <c r="B446" s="5"/>
      <c r="C446" s="4"/>
      <c r="D446" s="3"/>
      <c r="E446" s="3"/>
      <c r="F446" s="5"/>
    </row>
    <row r="447" spans="1:6">
      <c r="A447" s="240"/>
      <c r="B447" s="5"/>
      <c r="C447" s="4"/>
      <c r="D447" s="3"/>
      <c r="E447" s="3"/>
      <c r="F447" s="5"/>
    </row>
    <row r="448" spans="1:6">
      <c r="A448" s="240"/>
      <c r="B448" s="5"/>
      <c r="C448" s="4"/>
      <c r="D448" s="3"/>
      <c r="E448" s="3"/>
      <c r="F448" s="5"/>
    </row>
    <row r="449" spans="1:6">
      <c r="A449" s="240"/>
      <c r="B449" s="5"/>
      <c r="C449" s="4"/>
      <c r="D449" s="3"/>
      <c r="E449" s="3"/>
      <c r="F449" s="5"/>
    </row>
    <row r="450" spans="1:6">
      <c r="A450" s="240"/>
      <c r="B450" s="5"/>
      <c r="C450" s="4"/>
      <c r="D450" s="3"/>
      <c r="E450" s="3"/>
      <c r="F450" s="5"/>
    </row>
    <row r="451" spans="1:6">
      <c r="A451" s="240"/>
      <c r="B451" s="5"/>
      <c r="C451" s="4"/>
      <c r="D451" s="3"/>
      <c r="E451" s="3"/>
      <c r="F451" s="5"/>
    </row>
    <row r="452" spans="1:6">
      <c r="A452" s="240"/>
      <c r="B452" s="5"/>
      <c r="C452" s="4"/>
      <c r="D452" s="3"/>
      <c r="E452" s="3"/>
      <c r="F452" s="5"/>
    </row>
    <row r="453" spans="1:6">
      <c r="A453" s="240"/>
      <c r="B453" s="5"/>
      <c r="C453" s="4"/>
      <c r="D453" s="3"/>
      <c r="E453" s="3"/>
      <c r="F453" s="5"/>
    </row>
    <row r="454" spans="1:6">
      <c r="A454" s="240"/>
      <c r="B454" s="5"/>
      <c r="C454" s="4"/>
      <c r="D454" s="3"/>
      <c r="E454" s="3"/>
      <c r="F454" s="5"/>
    </row>
    <row r="455" spans="1:6">
      <c r="A455" s="240"/>
      <c r="B455" s="5"/>
      <c r="C455" s="4"/>
      <c r="D455" s="3"/>
      <c r="E455" s="3"/>
      <c r="F455" s="5"/>
    </row>
    <row r="456" spans="1:6">
      <c r="A456" s="240"/>
      <c r="B456" s="5"/>
      <c r="C456" s="4"/>
      <c r="D456" s="3"/>
      <c r="E456" s="3"/>
      <c r="F456" s="5"/>
    </row>
    <row r="457" spans="1:6">
      <c r="A457" s="240"/>
      <c r="B457" s="5"/>
      <c r="C457" s="4"/>
      <c r="D457" s="3"/>
      <c r="E457" s="3"/>
      <c r="F457" s="5"/>
    </row>
    <row r="458" spans="1:6">
      <c r="A458" s="240"/>
      <c r="B458" s="5"/>
      <c r="C458" s="4"/>
      <c r="D458" s="3"/>
      <c r="E458" s="3"/>
      <c r="F458" s="5"/>
    </row>
    <row r="459" spans="1:6">
      <c r="A459" s="240"/>
      <c r="B459" s="5"/>
      <c r="C459" s="4"/>
      <c r="D459" s="3"/>
      <c r="E459" s="3"/>
      <c r="F459" s="5"/>
    </row>
    <row r="460" spans="1:6">
      <c r="A460" s="240"/>
      <c r="B460" s="5"/>
      <c r="C460" s="4"/>
      <c r="D460" s="3"/>
      <c r="E460" s="3"/>
      <c r="F460" s="5"/>
    </row>
    <row r="461" spans="1:6">
      <c r="A461" s="240"/>
      <c r="B461" s="5"/>
      <c r="C461" s="4"/>
      <c r="D461" s="3"/>
      <c r="E461" s="3"/>
      <c r="F461" s="5"/>
    </row>
    <row r="462" spans="1:6">
      <c r="A462" s="240"/>
      <c r="B462" s="5"/>
      <c r="C462" s="4"/>
      <c r="D462" s="3"/>
      <c r="E462" s="3"/>
      <c r="F462" s="5"/>
    </row>
    <row r="463" spans="1:6">
      <c r="A463" s="240"/>
      <c r="B463" s="5"/>
      <c r="C463" s="4"/>
      <c r="D463" s="3"/>
      <c r="E463" s="3"/>
      <c r="F463" s="5"/>
    </row>
    <row r="464" spans="1:6">
      <c r="A464" s="240"/>
      <c r="B464" s="5"/>
      <c r="C464" s="4"/>
      <c r="D464" s="3"/>
      <c r="E464" s="3"/>
      <c r="F464" s="5"/>
    </row>
  </sheetData>
  <mergeCells count="18">
    <mergeCell ref="A213:B213"/>
    <mergeCell ref="A212:B212"/>
    <mergeCell ref="A207:E207"/>
    <mergeCell ref="A208:E208"/>
    <mergeCell ref="C210:D210"/>
    <mergeCell ref="E210:F210"/>
    <mergeCell ref="A1:F1"/>
    <mergeCell ref="A123:F123"/>
    <mergeCell ref="A124:F124"/>
    <mergeCell ref="A13:F13"/>
    <mergeCell ref="A206:E206"/>
    <mergeCell ref="A193:F193"/>
    <mergeCell ref="D197:E197"/>
    <mergeCell ref="A177:F177"/>
    <mergeCell ref="A168:F168"/>
    <mergeCell ref="F72:F73"/>
    <mergeCell ref="D22:D24"/>
    <mergeCell ref="D29:D30"/>
  </mergeCells>
  <pageMargins left="0.11811023622047245" right="0.11811023622047245" top="0.35433070866141736" bottom="0.15748031496062992" header="0.31496062992125984" footer="0.31496062992125984"/>
  <pageSetup paperSize="9" scale="7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Y32"/>
  <sheetViews>
    <sheetView topLeftCell="A16" workbookViewId="0">
      <selection activeCell="S32" sqref="S32:BK32"/>
    </sheetView>
  </sheetViews>
  <sheetFormatPr defaultRowHeight="12.75"/>
  <cols>
    <col min="1" max="176" width="0.85546875" style="124" customWidth="1"/>
    <col min="177" max="16384" width="9.140625" style="124"/>
  </cols>
  <sheetData>
    <row r="1" spans="1:155" ht="19.5" customHeight="1" thickBot="1">
      <c r="R1" s="331" t="s">
        <v>267</v>
      </c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3"/>
    </row>
    <row r="2" spans="1:155" ht="6.75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</row>
    <row r="3" spans="1:155" ht="15" customHeight="1" thickBot="1">
      <c r="R3" s="310" t="s">
        <v>268</v>
      </c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  <c r="CZ3" s="311"/>
      <c r="DA3" s="311"/>
      <c r="DB3" s="311"/>
      <c r="DC3" s="311"/>
      <c r="DD3" s="311"/>
      <c r="DE3" s="311"/>
      <c r="DF3" s="311"/>
      <c r="DG3" s="311"/>
      <c r="DH3" s="311"/>
      <c r="DI3" s="311"/>
      <c r="DJ3" s="311"/>
      <c r="DK3" s="311"/>
      <c r="DL3" s="311"/>
      <c r="DM3" s="311"/>
      <c r="DN3" s="311"/>
      <c r="DO3" s="311"/>
      <c r="DP3" s="311"/>
      <c r="DQ3" s="311"/>
      <c r="DR3" s="311"/>
      <c r="DS3" s="311"/>
      <c r="DT3" s="311"/>
      <c r="DU3" s="311"/>
      <c r="DV3" s="311"/>
      <c r="DW3" s="311"/>
      <c r="DX3" s="311"/>
      <c r="DY3" s="311"/>
      <c r="DZ3" s="311"/>
      <c r="EA3" s="311"/>
      <c r="EB3" s="311"/>
      <c r="EC3" s="311"/>
      <c r="ED3" s="311"/>
      <c r="EE3" s="311"/>
      <c r="EF3" s="311"/>
      <c r="EG3" s="311"/>
      <c r="EH3" s="312"/>
    </row>
    <row r="4" spans="1:155" ht="13.5" customHeight="1" thickBot="1">
      <c r="I4"/>
      <c r="J4"/>
      <c r="K4"/>
      <c r="L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</row>
    <row r="5" spans="1:155" ht="54.75" customHeight="1" thickBot="1">
      <c r="L5" s="140"/>
      <c r="O5" s="334" t="s">
        <v>269</v>
      </c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6"/>
    </row>
    <row r="6" spans="1:155" ht="13.5" customHeight="1" thickBot="1"/>
    <row r="7" spans="1:155" ht="15.75" customHeight="1" thickBot="1">
      <c r="R7" s="310" t="s">
        <v>270</v>
      </c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311"/>
      <c r="DV7" s="311"/>
      <c r="DW7" s="311"/>
      <c r="DX7" s="311"/>
      <c r="DY7" s="311"/>
      <c r="DZ7" s="311"/>
      <c r="EA7" s="311"/>
      <c r="EB7" s="311"/>
      <c r="EC7" s="311"/>
      <c r="ED7" s="311"/>
      <c r="EE7" s="311"/>
      <c r="EF7" s="311"/>
      <c r="EG7" s="311"/>
      <c r="EH7" s="312"/>
    </row>
    <row r="8" spans="1:155" ht="13.5" thickBot="1"/>
    <row r="9" spans="1:155" ht="14.25" customHeight="1">
      <c r="AC9" s="337" t="s">
        <v>271</v>
      </c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38"/>
      <c r="BW9" s="338"/>
      <c r="BX9" s="338"/>
      <c r="BY9" s="338"/>
      <c r="BZ9" s="338"/>
      <c r="CA9" s="338"/>
      <c r="CB9" s="338"/>
      <c r="CC9" s="338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8"/>
      <c r="CW9" s="338"/>
      <c r="CX9" s="338"/>
      <c r="CY9" s="338"/>
      <c r="CZ9" s="338"/>
      <c r="DA9" s="338"/>
      <c r="DB9" s="3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38"/>
      <c r="DU9" s="338"/>
      <c r="DV9" s="338"/>
      <c r="DW9" s="339"/>
    </row>
    <row r="10" spans="1:155">
      <c r="AC10" s="328" t="s">
        <v>272</v>
      </c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29"/>
      <c r="CA10" s="329"/>
      <c r="CB10" s="329"/>
      <c r="CC10" s="329"/>
      <c r="CD10" s="329"/>
      <c r="CE10" s="329"/>
      <c r="CF10" s="329"/>
      <c r="CG10" s="329"/>
      <c r="CH10" s="329"/>
      <c r="CI10" s="329"/>
      <c r="CJ10" s="329"/>
      <c r="CK10" s="329"/>
      <c r="CL10" s="329"/>
      <c r="CM10" s="329"/>
      <c r="CN10" s="329"/>
      <c r="CO10" s="329"/>
      <c r="CP10" s="329"/>
      <c r="CQ10" s="329"/>
      <c r="CR10" s="329"/>
      <c r="CS10" s="329"/>
      <c r="CT10" s="329"/>
      <c r="CU10" s="329"/>
      <c r="CV10" s="329"/>
      <c r="CW10" s="329"/>
      <c r="CX10" s="329"/>
      <c r="CY10" s="329"/>
      <c r="CZ10" s="329"/>
      <c r="DA10" s="329"/>
      <c r="DB10" s="329"/>
      <c r="DC10" s="329"/>
      <c r="DD10" s="329"/>
      <c r="DE10" s="329"/>
      <c r="DF10" s="329"/>
      <c r="DG10" s="329"/>
      <c r="DH10" s="329"/>
      <c r="DI10" s="329"/>
      <c r="DJ10" s="329"/>
      <c r="DK10" s="329"/>
      <c r="DL10" s="329"/>
      <c r="DM10" s="329"/>
      <c r="DN10" s="329"/>
      <c r="DO10" s="329"/>
      <c r="DP10" s="329"/>
      <c r="DQ10" s="329"/>
      <c r="DR10" s="329"/>
      <c r="DS10" s="329"/>
      <c r="DT10" s="329"/>
      <c r="DU10" s="329"/>
      <c r="DV10" s="329"/>
      <c r="DW10" s="330"/>
    </row>
    <row r="11" spans="1:155" ht="11.25" customHeight="1">
      <c r="AC11" s="141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3" t="s">
        <v>273</v>
      </c>
      <c r="BT11" s="306" t="s">
        <v>324</v>
      </c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7">
        <v>20</v>
      </c>
      <c r="CK11" s="307"/>
      <c r="CL11" s="307"/>
      <c r="CM11" s="308" t="s">
        <v>325</v>
      </c>
      <c r="CN11" s="308"/>
      <c r="CO11" s="308"/>
      <c r="CP11" s="142" t="s">
        <v>274</v>
      </c>
      <c r="CQ11" s="144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5"/>
    </row>
    <row r="12" spans="1:155" ht="12.75" customHeight="1" thickBot="1">
      <c r="AC12" s="146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8"/>
      <c r="BL12" s="148"/>
      <c r="BM12" s="148"/>
      <c r="BN12" s="148"/>
      <c r="BO12" s="148"/>
      <c r="BP12" s="148"/>
      <c r="BQ12" s="309" t="s">
        <v>275</v>
      </c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148"/>
      <c r="CN12" s="148"/>
      <c r="CO12" s="148"/>
      <c r="CP12" s="148"/>
      <c r="CQ12" s="147"/>
      <c r="CR12" s="148"/>
      <c r="CS12" s="148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9"/>
    </row>
    <row r="13" spans="1:155" ht="10.5" customHeight="1" thickBot="1"/>
    <row r="14" spans="1:155" ht="21.75" customHeight="1" thickBot="1">
      <c r="A14" s="310" t="s">
        <v>276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  <c r="BM14" s="311"/>
      <c r="BN14" s="311"/>
      <c r="BO14" s="311"/>
      <c r="BP14" s="311"/>
      <c r="BQ14" s="311"/>
      <c r="BR14" s="311"/>
      <c r="BS14" s="311"/>
      <c r="BT14" s="311"/>
      <c r="BU14" s="311"/>
      <c r="BV14" s="311"/>
      <c r="BW14" s="311"/>
      <c r="BX14" s="311"/>
      <c r="BY14" s="311"/>
      <c r="BZ14" s="311"/>
      <c r="CA14" s="311"/>
      <c r="CB14" s="311"/>
      <c r="CC14" s="311"/>
      <c r="CD14" s="311"/>
      <c r="CE14" s="311"/>
      <c r="CF14" s="312"/>
      <c r="CG14" s="310" t="s">
        <v>277</v>
      </c>
      <c r="CH14" s="311"/>
      <c r="CI14" s="311"/>
      <c r="CJ14" s="311"/>
      <c r="CK14" s="311"/>
      <c r="CL14" s="311"/>
      <c r="CM14" s="311"/>
      <c r="CN14" s="311"/>
      <c r="CO14" s="311"/>
      <c r="CP14" s="311"/>
      <c r="CQ14" s="311"/>
      <c r="CR14" s="311"/>
      <c r="CS14" s="311"/>
      <c r="CT14" s="311"/>
      <c r="CU14" s="311"/>
      <c r="CV14" s="311"/>
      <c r="CW14" s="311"/>
      <c r="CX14" s="311"/>
      <c r="CY14" s="311"/>
      <c r="CZ14" s="311"/>
      <c r="DA14" s="311"/>
      <c r="DB14" s="311"/>
      <c r="DC14" s="311"/>
      <c r="DD14" s="311"/>
      <c r="DE14" s="311"/>
      <c r="DF14" s="311"/>
      <c r="DG14" s="311"/>
      <c r="DH14" s="311"/>
      <c r="DI14" s="311"/>
      <c r="DJ14" s="311"/>
      <c r="DK14" s="311"/>
      <c r="DL14" s="312"/>
      <c r="DQ14" s="314" t="s">
        <v>278</v>
      </c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15"/>
      <c r="EG14" s="315"/>
      <c r="EH14" s="315"/>
      <c r="EI14" s="315"/>
      <c r="EJ14" s="315"/>
      <c r="EK14" s="315"/>
      <c r="EL14" s="315"/>
      <c r="EM14" s="315"/>
      <c r="EN14" s="315"/>
      <c r="EO14" s="315"/>
      <c r="EP14" s="315"/>
      <c r="EQ14" s="315"/>
      <c r="ER14" s="315"/>
      <c r="ES14" s="315"/>
      <c r="ET14" s="315"/>
      <c r="EU14" s="315"/>
      <c r="EV14" s="315"/>
      <c r="EW14" s="315"/>
      <c r="EX14" s="316"/>
    </row>
    <row r="15" spans="1:155" ht="12.95" customHeight="1">
      <c r="A15" s="150"/>
      <c r="B15" s="151" t="s">
        <v>279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2"/>
      <c r="CG15" s="317" t="s">
        <v>280</v>
      </c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9"/>
      <c r="DP15" s="323" t="s">
        <v>281</v>
      </c>
      <c r="DQ15" s="323"/>
      <c r="DR15" s="323"/>
      <c r="DS15" s="323"/>
      <c r="DT15" s="323"/>
      <c r="DU15" s="323"/>
      <c r="DV15" s="323"/>
      <c r="DW15" s="323"/>
      <c r="DX15" s="323"/>
      <c r="DY15" s="323"/>
      <c r="DZ15" s="323"/>
      <c r="EA15" s="323"/>
      <c r="EB15" s="323"/>
      <c r="EC15" s="323"/>
      <c r="ED15" s="323"/>
      <c r="EE15" s="323"/>
      <c r="EF15" s="323"/>
      <c r="EG15" s="323"/>
      <c r="EH15" s="323"/>
      <c r="EI15" s="323"/>
      <c r="EJ15" s="323"/>
      <c r="EK15" s="323"/>
      <c r="EL15" s="323"/>
      <c r="EM15" s="323"/>
      <c r="EN15" s="323"/>
      <c r="EO15" s="323"/>
      <c r="EP15" s="323"/>
      <c r="EQ15" s="323"/>
      <c r="ER15" s="323"/>
      <c r="ES15" s="323"/>
      <c r="ET15" s="323"/>
      <c r="EU15" s="323"/>
      <c r="EV15" s="323"/>
      <c r="EW15" s="323"/>
      <c r="EX15" s="323"/>
      <c r="EY15" s="323"/>
    </row>
    <row r="16" spans="1:155" ht="12.95" customHeight="1">
      <c r="A16" s="153"/>
      <c r="B16" s="124" t="s">
        <v>282</v>
      </c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6"/>
      <c r="CG16" s="320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2"/>
      <c r="DN16" s="157"/>
      <c r="DP16" s="323"/>
      <c r="DQ16" s="323"/>
      <c r="DR16" s="323"/>
      <c r="DS16" s="323"/>
      <c r="DT16" s="323"/>
      <c r="DU16" s="323"/>
      <c r="DV16" s="323"/>
      <c r="DW16" s="323"/>
      <c r="DX16" s="323"/>
      <c r="DY16" s="323"/>
      <c r="DZ16" s="323"/>
      <c r="EA16" s="323"/>
      <c r="EB16" s="323"/>
      <c r="EC16" s="323"/>
      <c r="ED16" s="323"/>
      <c r="EE16" s="323"/>
      <c r="EF16" s="323"/>
      <c r="EG16" s="323"/>
      <c r="EH16" s="323"/>
      <c r="EI16" s="323"/>
      <c r="EJ16" s="323"/>
      <c r="EK16" s="323"/>
      <c r="EL16" s="323"/>
      <c r="EM16" s="323"/>
      <c r="EN16" s="323"/>
      <c r="EO16" s="323"/>
      <c r="EP16" s="323"/>
      <c r="EQ16" s="323"/>
      <c r="ER16" s="323"/>
      <c r="ES16" s="323"/>
      <c r="ET16" s="323"/>
      <c r="EU16" s="323"/>
      <c r="EV16" s="323"/>
      <c r="EW16" s="323"/>
      <c r="EX16" s="323"/>
      <c r="EY16" s="323"/>
    </row>
    <row r="17" spans="1:155" ht="12.95" customHeight="1">
      <c r="A17" s="153"/>
      <c r="B17" s="154" t="s">
        <v>283</v>
      </c>
      <c r="C17" s="154"/>
      <c r="D17" s="154"/>
      <c r="E17" s="154"/>
      <c r="F17" s="154"/>
      <c r="G17" s="158"/>
      <c r="H17" s="154"/>
      <c r="I17" s="154"/>
      <c r="J17" s="154"/>
      <c r="K17" s="154"/>
      <c r="L17" s="154"/>
      <c r="M17" s="154"/>
      <c r="N17" s="154"/>
      <c r="O17" s="154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6"/>
      <c r="CG17" s="320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2"/>
      <c r="DN17" s="157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</row>
    <row r="18" spans="1:155" ht="12.95" customHeight="1">
      <c r="A18" s="153"/>
      <c r="B18" s="324" t="s">
        <v>255</v>
      </c>
      <c r="C18" s="324"/>
      <c r="D18" s="324"/>
      <c r="E18" s="324"/>
      <c r="F18" s="124" t="s">
        <v>284</v>
      </c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60"/>
      <c r="CG18" s="320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2"/>
      <c r="DN18" s="157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</row>
    <row r="19" spans="1:155" ht="12.95" customHeight="1">
      <c r="A19" s="153"/>
      <c r="F19" s="124" t="s">
        <v>285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60"/>
      <c r="CG19" s="320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2"/>
      <c r="DN19" s="157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P19" s="323"/>
      <c r="EQ19" s="323"/>
      <c r="ER19" s="323"/>
      <c r="ES19" s="323"/>
      <c r="ET19" s="323"/>
      <c r="EU19" s="323"/>
      <c r="EV19" s="323"/>
      <c r="EW19" s="323"/>
      <c r="EX19" s="323"/>
      <c r="EY19" s="323"/>
    </row>
    <row r="20" spans="1:155" ht="12.95" customHeight="1">
      <c r="A20" s="153"/>
      <c r="B20" s="124" t="s">
        <v>286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61"/>
      <c r="CG20" s="320" t="s">
        <v>287</v>
      </c>
      <c r="CH20" s="321"/>
      <c r="CI20" s="321"/>
      <c r="CJ20" s="321"/>
      <c r="CK20" s="321"/>
      <c r="CL20" s="321"/>
      <c r="CM20" s="321"/>
      <c r="CN20" s="321"/>
      <c r="CO20" s="321"/>
      <c r="CP20" s="321"/>
      <c r="CQ20" s="321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321"/>
      <c r="DE20" s="321"/>
      <c r="DF20" s="321"/>
      <c r="DG20" s="321"/>
      <c r="DH20" s="321"/>
      <c r="DI20" s="321"/>
      <c r="DJ20" s="321"/>
      <c r="DK20" s="321"/>
      <c r="DL20" s="322"/>
      <c r="DN20" s="157"/>
      <c r="DX20" s="162" t="s">
        <v>288</v>
      </c>
      <c r="DY20" s="303"/>
      <c r="DZ20" s="303"/>
      <c r="EA20" s="303"/>
      <c r="EB20" s="303"/>
      <c r="EC20" s="303"/>
      <c r="ED20" s="303"/>
      <c r="EE20" s="303"/>
      <c r="EF20" s="303"/>
      <c r="EG20" s="303"/>
      <c r="EH20" s="303"/>
      <c r="EI20" s="303"/>
      <c r="EJ20" s="304" t="s">
        <v>289</v>
      </c>
      <c r="EK20" s="304"/>
      <c r="EL20" s="304"/>
      <c r="EM20" s="304"/>
      <c r="EN20" s="303"/>
      <c r="EO20" s="303"/>
      <c r="EP20" s="303"/>
      <c r="EQ20" s="303"/>
      <c r="ER20" s="303"/>
    </row>
    <row r="21" spans="1:155" ht="12.95" customHeight="1">
      <c r="A21" s="163"/>
      <c r="B21" s="136" t="s">
        <v>290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61"/>
      <c r="CG21" s="320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1"/>
      <c r="CZ21" s="321"/>
      <c r="DA21" s="321"/>
      <c r="DB21" s="321"/>
      <c r="DC21" s="321"/>
      <c r="DD21" s="321"/>
      <c r="DE21" s="321"/>
      <c r="DF21" s="321"/>
      <c r="DG21" s="321"/>
      <c r="DH21" s="321"/>
      <c r="DI21" s="321"/>
      <c r="DJ21" s="321"/>
      <c r="DK21" s="321"/>
      <c r="DL21" s="322"/>
      <c r="DN21" s="157"/>
      <c r="DX21" s="162" t="s">
        <v>288</v>
      </c>
      <c r="DY21" s="303"/>
      <c r="DZ21" s="303"/>
      <c r="EA21" s="303"/>
      <c r="EB21" s="303"/>
      <c r="EC21" s="303"/>
      <c r="ED21" s="303"/>
      <c r="EE21" s="303"/>
      <c r="EF21" s="303"/>
      <c r="EG21" s="303"/>
      <c r="EH21" s="303"/>
      <c r="EI21" s="303"/>
      <c r="EJ21" s="304" t="s">
        <v>289</v>
      </c>
      <c r="EK21" s="304"/>
      <c r="EL21" s="304"/>
      <c r="EM21" s="304"/>
      <c r="EN21" s="303"/>
      <c r="EO21" s="303"/>
      <c r="EP21" s="303"/>
      <c r="EQ21" s="303"/>
      <c r="ER21" s="303"/>
    </row>
    <row r="22" spans="1:155" ht="12.95" customHeight="1" thickBot="1">
      <c r="A22" s="153"/>
      <c r="B22" s="305" t="s">
        <v>255</v>
      </c>
      <c r="C22" s="305"/>
      <c r="D22" s="305"/>
      <c r="E22" s="305"/>
      <c r="F22" s="164" t="s">
        <v>291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61"/>
      <c r="CG22" s="320"/>
      <c r="CH22" s="321"/>
      <c r="CI22" s="321"/>
      <c r="CJ22" s="321"/>
      <c r="CK22" s="321"/>
      <c r="CL22" s="321"/>
      <c r="CM22" s="321"/>
      <c r="CN22" s="321"/>
      <c r="CO22" s="321"/>
      <c r="CP22" s="321"/>
      <c r="CQ22" s="32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1"/>
      <c r="DB22" s="321"/>
      <c r="DC22" s="321"/>
      <c r="DD22" s="321"/>
      <c r="DE22" s="321"/>
      <c r="DF22" s="321"/>
      <c r="DG22" s="321"/>
      <c r="DH22" s="321"/>
      <c r="DI22" s="321"/>
      <c r="DJ22" s="321"/>
      <c r="DK22" s="321"/>
      <c r="DL22" s="322"/>
      <c r="DV22" s="165"/>
      <c r="ES22" s="140"/>
      <c r="ET22" s="166"/>
      <c r="EU22" s="166"/>
      <c r="EV22" s="166"/>
      <c r="EW22" s="166"/>
    </row>
    <row r="23" spans="1:155" ht="14.25" customHeight="1" thickBot="1">
      <c r="A23" s="167"/>
      <c r="B23" s="168"/>
      <c r="C23" s="168"/>
      <c r="D23" s="168"/>
      <c r="E23" s="168"/>
      <c r="F23" s="169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70"/>
      <c r="CG23" s="325"/>
      <c r="CH23" s="326"/>
      <c r="CI23" s="326"/>
      <c r="CJ23" s="326"/>
      <c r="CK23" s="326"/>
      <c r="CL23" s="326"/>
      <c r="CM23" s="326"/>
      <c r="CN23" s="326"/>
      <c r="CO23" s="326"/>
      <c r="CP23" s="326"/>
      <c r="CQ23" s="326"/>
      <c r="CR23" s="326"/>
      <c r="CS23" s="326"/>
      <c r="CT23" s="326"/>
      <c r="CU23" s="326"/>
      <c r="CV23" s="326"/>
      <c r="CW23" s="326"/>
      <c r="CX23" s="326"/>
      <c r="CY23" s="326"/>
      <c r="CZ23" s="326"/>
      <c r="DA23" s="326"/>
      <c r="DB23" s="326"/>
      <c r="DC23" s="326"/>
      <c r="DD23" s="326"/>
      <c r="DE23" s="326"/>
      <c r="DF23" s="326"/>
      <c r="DG23" s="326"/>
      <c r="DH23" s="326"/>
      <c r="DI23" s="326"/>
      <c r="DJ23" s="326"/>
      <c r="DK23" s="326"/>
      <c r="DL23" s="327"/>
      <c r="DU23" s="291" t="s">
        <v>292</v>
      </c>
      <c r="DV23" s="292"/>
      <c r="DW23" s="292"/>
      <c r="DX23" s="292"/>
      <c r="DY23" s="292"/>
      <c r="DZ23" s="292"/>
      <c r="EA23" s="292"/>
      <c r="EB23" s="292"/>
      <c r="EC23" s="292"/>
      <c r="ED23" s="292"/>
      <c r="EE23" s="292"/>
      <c r="EF23" s="292"/>
      <c r="EG23" s="292"/>
      <c r="EH23" s="292"/>
      <c r="EI23" s="292"/>
      <c r="EJ23" s="292"/>
      <c r="EK23" s="292"/>
      <c r="EL23" s="292"/>
      <c r="EM23" s="292"/>
      <c r="EN23" s="292"/>
      <c r="EO23" s="292"/>
      <c r="EP23" s="292"/>
      <c r="EQ23" s="292"/>
      <c r="ER23" s="292"/>
      <c r="ES23" s="292"/>
      <c r="ET23" s="293"/>
    </row>
    <row r="24" spans="1:155" ht="18.75" customHeight="1">
      <c r="DO24" s="132"/>
      <c r="DP24" s="132"/>
      <c r="DQ24" s="132"/>
      <c r="DR24" s="132"/>
      <c r="DS24" s="132"/>
      <c r="DT24" s="132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2"/>
      <c r="EV24" s="166"/>
      <c r="EW24" s="166"/>
    </row>
    <row r="25" spans="1:155" ht="15" customHeight="1">
      <c r="A25" s="173"/>
      <c r="B25" s="280" t="s">
        <v>293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313" t="s">
        <v>326</v>
      </c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  <c r="BP25" s="313"/>
      <c r="BQ25" s="313"/>
      <c r="BR25" s="313"/>
      <c r="BS25" s="313"/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  <c r="CO25" s="313"/>
      <c r="CP25" s="313"/>
      <c r="CQ25" s="313"/>
      <c r="CR25" s="313"/>
      <c r="CS25" s="313"/>
      <c r="CT25" s="313"/>
      <c r="CU25" s="313"/>
      <c r="CV25" s="313"/>
      <c r="CW25" s="313"/>
      <c r="CX25" s="313"/>
      <c r="CY25" s="313"/>
      <c r="CZ25" s="313"/>
      <c r="DA25" s="313"/>
      <c r="DB25" s="313"/>
      <c r="DC25" s="313"/>
      <c r="DD25" s="313"/>
      <c r="DE25" s="313"/>
      <c r="DF25" s="313"/>
      <c r="DG25" s="313"/>
      <c r="DH25" s="313"/>
      <c r="DI25" s="313"/>
      <c r="DJ25" s="313"/>
      <c r="DK25" s="313"/>
      <c r="DL25" s="313"/>
      <c r="DM25" s="313"/>
      <c r="DN25" s="313"/>
      <c r="DO25" s="313"/>
      <c r="DP25" s="313"/>
      <c r="DQ25" s="313"/>
      <c r="DR25" s="313"/>
      <c r="DS25" s="313"/>
      <c r="DT25" s="313"/>
      <c r="DU25" s="313"/>
      <c r="DV25" s="313"/>
      <c r="DW25" s="313"/>
      <c r="DX25" s="313"/>
      <c r="DY25" s="313"/>
      <c r="DZ25" s="313"/>
      <c r="EA25" s="313"/>
      <c r="EB25" s="313"/>
      <c r="EC25" s="313"/>
      <c r="ED25" s="313"/>
      <c r="EE25" s="313"/>
      <c r="EF25" s="313"/>
      <c r="EG25" s="313"/>
      <c r="EH25" s="313"/>
      <c r="EI25" s="313"/>
      <c r="EJ25" s="313"/>
      <c r="EK25" s="313"/>
      <c r="EL25" s="313"/>
      <c r="EM25" s="313"/>
      <c r="EN25" s="313"/>
      <c r="EO25" s="313"/>
      <c r="EP25" s="313"/>
      <c r="EQ25" s="313"/>
      <c r="ER25" s="313"/>
      <c r="ES25" s="174"/>
      <c r="ET25" s="174"/>
      <c r="EU25" s="174"/>
      <c r="EV25" s="174"/>
      <c r="EW25" s="174"/>
      <c r="EX25" s="174"/>
      <c r="EY25" s="175"/>
    </row>
    <row r="26" spans="1:155" ht="4.5" customHeight="1">
      <c r="A26" s="176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70"/>
    </row>
    <row r="27" spans="1:155" ht="14.25" customHeight="1">
      <c r="A27" s="177"/>
      <c r="B27" s="280" t="s">
        <v>294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2" t="s">
        <v>327</v>
      </c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82"/>
      <c r="CA27" s="282"/>
      <c r="CB27" s="282"/>
      <c r="CC27" s="282"/>
      <c r="CD27" s="282"/>
      <c r="CE27" s="282"/>
      <c r="CF27" s="282"/>
      <c r="CG27" s="282"/>
      <c r="CH27" s="282"/>
      <c r="CI27" s="282"/>
      <c r="CJ27" s="282"/>
      <c r="CK27" s="282"/>
      <c r="CL27" s="282"/>
      <c r="CM27" s="282"/>
      <c r="CN27" s="282"/>
      <c r="CO27" s="282"/>
      <c r="CP27" s="282"/>
      <c r="CQ27" s="282"/>
      <c r="CR27" s="282"/>
      <c r="CS27" s="282"/>
      <c r="CT27" s="282"/>
      <c r="CU27" s="282"/>
      <c r="CV27" s="282"/>
      <c r="CW27" s="282"/>
      <c r="CX27" s="282"/>
      <c r="CY27" s="282"/>
      <c r="CZ27" s="282"/>
      <c r="DA27" s="282"/>
      <c r="DB27" s="282"/>
      <c r="DC27" s="282"/>
      <c r="DD27" s="282"/>
      <c r="DE27" s="282"/>
      <c r="DF27" s="282"/>
      <c r="DG27" s="282"/>
      <c r="DH27" s="282"/>
      <c r="DI27" s="282"/>
      <c r="DJ27" s="282"/>
      <c r="DK27" s="282"/>
      <c r="DL27" s="282"/>
      <c r="DM27" s="282"/>
      <c r="DN27" s="282"/>
      <c r="DO27" s="282"/>
      <c r="DP27" s="282"/>
      <c r="DQ27" s="282"/>
      <c r="DR27" s="282"/>
      <c r="DS27" s="282"/>
      <c r="DT27" s="282"/>
      <c r="DU27" s="282"/>
      <c r="DV27" s="282"/>
      <c r="DW27" s="282"/>
      <c r="DX27" s="282"/>
      <c r="DY27" s="282"/>
      <c r="DZ27" s="282"/>
      <c r="EA27" s="282"/>
      <c r="EB27" s="282"/>
      <c r="EC27" s="282"/>
      <c r="ED27" s="282"/>
      <c r="EE27" s="282"/>
      <c r="EF27" s="282"/>
      <c r="EG27" s="282"/>
      <c r="EH27" s="282"/>
      <c r="EI27" s="282"/>
      <c r="EJ27" s="282"/>
      <c r="EK27" s="282"/>
      <c r="EL27" s="282"/>
      <c r="EM27" s="282"/>
      <c r="EN27" s="282"/>
      <c r="EO27" s="282"/>
      <c r="EP27" s="282"/>
      <c r="EQ27" s="282"/>
      <c r="ER27" s="282"/>
      <c r="ES27" s="178"/>
      <c r="ET27" s="178"/>
      <c r="EU27" s="178"/>
      <c r="EV27" s="178"/>
      <c r="EW27" s="178"/>
      <c r="EX27" s="178"/>
      <c r="EY27" s="175"/>
    </row>
    <row r="28" spans="1:155" ht="4.5" customHeight="1" thickBot="1">
      <c r="A28" s="176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70"/>
    </row>
    <row r="29" spans="1:155" ht="15" customHeight="1" thickBot="1">
      <c r="A29" s="287" t="s">
        <v>295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91" t="s">
        <v>296</v>
      </c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292"/>
      <c r="AR29" s="292"/>
      <c r="AS29" s="292"/>
      <c r="AT29" s="292"/>
      <c r="AU29" s="292"/>
      <c r="AV29" s="292"/>
      <c r="AW29" s="292"/>
      <c r="AX29" s="292"/>
      <c r="AY29" s="292"/>
      <c r="AZ29" s="292"/>
      <c r="BA29" s="292"/>
      <c r="BB29" s="292"/>
      <c r="BC29" s="292"/>
      <c r="BD29" s="292"/>
      <c r="BE29" s="292"/>
      <c r="BF29" s="292"/>
      <c r="BG29" s="292"/>
      <c r="BH29" s="292"/>
      <c r="BI29" s="292"/>
      <c r="BJ29" s="292"/>
      <c r="BK29" s="292"/>
      <c r="BL29" s="292"/>
      <c r="BM29" s="292"/>
      <c r="BN29" s="292"/>
      <c r="BO29" s="292"/>
      <c r="BP29" s="292"/>
      <c r="BQ29" s="292"/>
      <c r="BR29" s="292"/>
      <c r="BS29" s="292"/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/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/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2"/>
      <c r="DA29" s="292"/>
      <c r="DB29" s="292"/>
      <c r="DC29" s="292"/>
      <c r="DD29" s="292"/>
      <c r="DE29" s="292"/>
      <c r="DF29" s="292"/>
      <c r="DG29" s="292"/>
      <c r="DH29" s="292"/>
      <c r="DI29" s="292"/>
      <c r="DJ29" s="292"/>
      <c r="DK29" s="292"/>
      <c r="DL29" s="292"/>
      <c r="DM29" s="292"/>
      <c r="DN29" s="292"/>
      <c r="DO29" s="292"/>
      <c r="DP29" s="292"/>
      <c r="DQ29" s="292"/>
      <c r="DR29" s="292"/>
      <c r="DS29" s="292"/>
      <c r="DT29" s="292"/>
      <c r="DU29" s="292"/>
      <c r="DV29" s="292"/>
      <c r="DW29" s="292"/>
      <c r="DX29" s="292"/>
      <c r="DY29" s="292"/>
      <c r="DZ29" s="292"/>
      <c r="EA29" s="292"/>
      <c r="EB29" s="292"/>
      <c r="EC29" s="292"/>
      <c r="ED29" s="292"/>
      <c r="EE29" s="292"/>
      <c r="EF29" s="292"/>
      <c r="EG29" s="292"/>
      <c r="EH29" s="292"/>
      <c r="EI29" s="292"/>
      <c r="EJ29" s="292"/>
      <c r="EK29" s="292"/>
      <c r="EL29" s="292"/>
      <c r="EM29" s="292"/>
      <c r="EN29" s="292"/>
      <c r="EO29" s="292"/>
      <c r="EP29" s="292"/>
      <c r="EQ29" s="292"/>
      <c r="ER29" s="292"/>
      <c r="ES29" s="292"/>
      <c r="ET29" s="292"/>
      <c r="EU29" s="292"/>
      <c r="EV29" s="292"/>
      <c r="EW29" s="292"/>
      <c r="EX29" s="292"/>
      <c r="EY29" s="293"/>
    </row>
    <row r="30" spans="1:155" ht="27" customHeight="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4" t="s">
        <v>297</v>
      </c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4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6"/>
      <c r="DF30" s="294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5"/>
      <c r="EK30" s="295"/>
      <c r="EL30" s="295"/>
      <c r="EM30" s="295"/>
      <c r="EN30" s="295"/>
      <c r="EO30" s="295"/>
      <c r="EP30" s="295"/>
      <c r="EQ30" s="295"/>
      <c r="ER30" s="295"/>
      <c r="ES30" s="295"/>
      <c r="ET30" s="295"/>
      <c r="EU30" s="295"/>
      <c r="EV30" s="295"/>
      <c r="EW30" s="295"/>
      <c r="EX30" s="295"/>
      <c r="EY30" s="296"/>
    </row>
    <row r="31" spans="1:155" s="179" customFormat="1" ht="13.5" customHeight="1" thickBot="1">
      <c r="A31" s="297">
        <v>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9"/>
      <c r="S31" s="300">
        <v>2</v>
      </c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300">
        <v>3</v>
      </c>
      <c r="BM31" s="301"/>
      <c r="BN31" s="301"/>
      <c r="BO31" s="301"/>
      <c r="BP31" s="301"/>
      <c r="BQ31" s="301"/>
      <c r="BR31" s="301"/>
      <c r="BS31" s="301"/>
      <c r="BT31" s="301"/>
      <c r="BU31" s="301"/>
      <c r="BV31" s="301"/>
      <c r="BW31" s="301"/>
      <c r="BX31" s="301"/>
      <c r="BY31" s="301"/>
      <c r="BZ31" s="301"/>
      <c r="CA31" s="301"/>
      <c r="CB31" s="301"/>
      <c r="CC31" s="301"/>
      <c r="CD31" s="301"/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1"/>
      <c r="CZ31" s="301"/>
      <c r="DA31" s="301"/>
      <c r="DB31" s="301"/>
      <c r="DC31" s="301"/>
      <c r="DD31" s="301"/>
      <c r="DE31" s="302"/>
      <c r="DF31" s="300">
        <v>4</v>
      </c>
      <c r="DG31" s="301"/>
      <c r="DH31" s="301"/>
      <c r="DI31" s="301"/>
      <c r="DJ31" s="301"/>
      <c r="DK31" s="301"/>
      <c r="DL31" s="301"/>
      <c r="DM31" s="301"/>
      <c r="DN31" s="301"/>
      <c r="DO31" s="301"/>
      <c r="DP31" s="301"/>
      <c r="DQ31" s="301"/>
      <c r="DR31" s="301"/>
      <c r="DS31" s="301"/>
      <c r="DT31" s="301"/>
      <c r="DU31" s="301"/>
      <c r="DV31" s="301"/>
      <c r="DW31" s="301"/>
      <c r="DX31" s="301"/>
      <c r="DY31" s="301"/>
      <c r="DZ31" s="301"/>
      <c r="EA31" s="301"/>
      <c r="EB31" s="301"/>
      <c r="EC31" s="301"/>
      <c r="ED31" s="301"/>
      <c r="EE31" s="301"/>
      <c r="EF31" s="301"/>
      <c r="EG31" s="301"/>
      <c r="EH31" s="301"/>
      <c r="EI31" s="301"/>
      <c r="EJ31" s="301"/>
      <c r="EK31" s="301"/>
      <c r="EL31" s="301"/>
      <c r="EM31" s="301"/>
      <c r="EN31" s="301"/>
      <c r="EO31" s="301"/>
      <c r="EP31" s="301"/>
      <c r="EQ31" s="301"/>
      <c r="ER31" s="301"/>
      <c r="ES31" s="301"/>
      <c r="ET31" s="301"/>
      <c r="EU31" s="301"/>
      <c r="EV31" s="301"/>
      <c r="EW31" s="301"/>
      <c r="EX31" s="301"/>
      <c r="EY31" s="302"/>
    </row>
    <row r="32" spans="1:155" s="179" customFormat="1" ht="13.5" customHeight="1" thickBot="1">
      <c r="A32" s="283" t="s">
        <v>298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4" t="s">
        <v>328</v>
      </c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  <c r="BD32" s="285"/>
      <c r="BE32" s="285"/>
      <c r="BF32" s="285"/>
      <c r="BG32" s="285"/>
      <c r="BH32" s="285"/>
      <c r="BI32" s="285"/>
      <c r="BJ32" s="285"/>
      <c r="BK32" s="285"/>
      <c r="BL32" s="284"/>
      <c r="BM32" s="285"/>
      <c r="BN32" s="285"/>
      <c r="BO32" s="285"/>
      <c r="BP32" s="285"/>
      <c r="BQ32" s="285"/>
      <c r="BR32" s="285"/>
      <c r="BS32" s="285"/>
      <c r="BT32" s="285"/>
      <c r="BU32" s="285"/>
      <c r="BV32" s="285"/>
      <c r="BW32" s="285"/>
      <c r="BX32" s="285"/>
      <c r="BY32" s="285"/>
      <c r="BZ32" s="285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285"/>
      <c r="CX32" s="285"/>
      <c r="CY32" s="285"/>
      <c r="CZ32" s="285"/>
      <c r="DA32" s="285"/>
      <c r="DB32" s="285"/>
      <c r="DC32" s="285"/>
      <c r="DD32" s="285"/>
      <c r="DE32" s="286"/>
      <c r="DF32" s="284"/>
      <c r="DG32" s="285"/>
      <c r="DH32" s="285"/>
      <c r="DI32" s="285"/>
      <c r="DJ32" s="285"/>
      <c r="DK32" s="285"/>
      <c r="DL32" s="285"/>
      <c r="DM32" s="285"/>
      <c r="DN32" s="285"/>
      <c r="DO32" s="285"/>
      <c r="DP32" s="285"/>
      <c r="DQ32" s="285"/>
      <c r="DR32" s="285"/>
      <c r="DS32" s="285"/>
      <c r="DT32" s="285"/>
      <c r="DU32" s="285"/>
      <c r="DV32" s="285"/>
      <c r="DW32" s="285"/>
      <c r="DX32" s="285"/>
      <c r="DY32" s="285"/>
      <c r="DZ32" s="285"/>
      <c r="EA32" s="285"/>
      <c r="EB32" s="285"/>
      <c r="EC32" s="285"/>
      <c r="ED32" s="285"/>
      <c r="EE32" s="285"/>
      <c r="EF32" s="285"/>
      <c r="EG32" s="285"/>
      <c r="EH32" s="285"/>
      <c r="EI32" s="285"/>
      <c r="EJ32" s="285"/>
      <c r="EK32" s="285"/>
      <c r="EL32" s="285"/>
      <c r="EM32" s="285"/>
      <c r="EN32" s="285"/>
      <c r="EO32" s="285"/>
      <c r="EP32" s="285"/>
      <c r="EQ32" s="285"/>
      <c r="ER32" s="285"/>
      <c r="ES32" s="285"/>
      <c r="ET32" s="285"/>
      <c r="EU32" s="285"/>
      <c r="EV32" s="285"/>
      <c r="EW32" s="285"/>
      <c r="EX32" s="285"/>
      <c r="EY32" s="286"/>
    </row>
  </sheetData>
  <mergeCells count="42">
    <mergeCell ref="AC10:DW10"/>
    <mergeCell ref="R1:EH1"/>
    <mergeCell ref="R3:EH3"/>
    <mergeCell ref="O5:EK5"/>
    <mergeCell ref="R7:EH7"/>
    <mergeCell ref="AC9:DW9"/>
    <mergeCell ref="B25:AV25"/>
    <mergeCell ref="BT11:CI11"/>
    <mergeCell ref="CJ11:CL11"/>
    <mergeCell ref="CM11:CO11"/>
    <mergeCell ref="BQ12:CL12"/>
    <mergeCell ref="A14:CF14"/>
    <mergeCell ref="CG14:DL14"/>
    <mergeCell ref="AW25:ER25"/>
    <mergeCell ref="DQ14:EX14"/>
    <mergeCell ref="CG15:DL19"/>
    <mergeCell ref="DP15:EY19"/>
    <mergeCell ref="B18:E18"/>
    <mergeCell ref="CG20:DL23"/>
    <mergeCell ref="DY20:EI20"/>
    <mergeCell ref="EJ20:EM20"/>
    <mergeCell ref="EN20:ER20"/>
    <mergeCell ref="DY21:EI21"/>
    <mergeCell ref="EJ21:EM21"/>
    <mergeCell ref="EN21:ER21"/>
    <mergeCell ref="B22:E22"/>
    <mergeCell ref="DU23:ET23"/>
    <mergeCell ref="B27:S27"/>
    <mergeCell ref="T27:ER27"/>
    <mergeCell ref="A32:R32"/>
    <mergeCell ref="S32:BK32"/>
    <mergeCell ref="BL32:DE32"/>
    <mergeCell ref="DF32:EY32"/>
    <mergeCell ref="A29:R30"/>
    <mergeCell ref="S29:EY29"/>
    <mergeCell ref="S30:BK30"/>
    <mergeCell ref="BL30:DE30"/>
    <mergeCell ref="DF30:EY30"/>
    <mergeCell ref="A31:R31"/>
    <mergeCell ref="S31:BK31"/>
    <mergeCell ref="BL31:DE31"/>
    <mergeCell ref="DF31:EY31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2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Зенченко Э.В.</dc:creator>
  <cp:lastModifiedBy>Администратор</cp:lastModifiedBy>
  <cp:lastPrinted>2017-02-15T07:26:33Z</cp:lastPrinted>
  <dcterms:created xsi:type="dcterms:W3CDTF">2014-06-10T08:10:21Z</dcterms:created>
  <dcterms:modified xsi:type="dcterms:W3CDTF">2023-01-11T07:14:54Z</dcterms:modified>
</cp:coreProperties>
</file>